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剧院总成绩" sheetId="1" r:id="rId1"/>
  </sheets>
  <definedNames/>
  <calcPr fullCalcOnLoad="1"/>
</workbook>
</file>

<file path=xl/sharedStrings.xml><?xml version="1.0" encoding="utf-8"?>
<sst xmlns="http://schemas.openxmlformats.org/spreadsheetml/2006/main" count="903" uniqueCount="335">
  <si>
    <t>内蒙古艺术剧院2021年度自主公开招聘专业人员考试总成绩汇总表</t>
  </si>
  <si>
    <t>招聘单位</t>
  </si>
  <si>
    <t>招聘岗位</t>
  </si>
  <si>
    <t>报名序号</t>
  </si>
  <si>
    <t>姓  名</t>
  </si>
  <si>
    <t>专业技能
成绩</t>
  </si>
  <si>
    <t>专业技能（70%）</t>
  </si>
  <si>
    <t>专业素质
成绩</t>
  </si>
  <si>
    <t>专业素质
（30%）</t>
  </si>
  <si>
    <t>总成绩</t>
  </si>
  <si>
    <t>名次</t>
  </si>
  <si>
    <t>内蒙古艺术剧院</t>
  </si>
  <si>
    <t>女舞蹈演员</t>
  </si>
  <si>
    <t>查和日玛</t>
  </si>
  <si>
    <t>桑斯尔</t>
  </si>
  <si>
    <t>图娜尔</t>
  </si>
  <si>
    <t>其勒木格</t>
  </si>
  <si>
    <t>苏莎莎</t>
  </si>
  <si>
    <t>邢嫚洢</t>
  </si>
  <si>
    <t>张莹莹</t>
  </si>
  <si>
    <t>金玮姣</t>
  </si>
  <si>
    <t>李乐</t>
  </si>
  <si>
    <t>其乐美格</t>
  </si>
  <si>
    <t>高原</t>
  </si>
  <si>
    <t>王家琪</t>
  </si>
  <si>
    <t>弃考</t>
  </si>
  <si>
    <t>苏宁</t>
  </si>
  <si>
    <t>缺考</t>
  </si>
  <si>
    <t>黄倩妮</t>
  </si>
  <si>
    <t>男舞蹈演员</t>
  </si>
  <si>
    <t>阿拉泰扣</t>
  </si>
  <si>
    <t>辛汉</t>
  </si>
  <si>
    <t>巴达玛苏荣</t>
  </si>
  <si>
    <t>龚欢庆</t>
  </si>
  <si>
    <t>乔震宇</t>
  </si>
  <si>
    <t>闫浩明</t>
  </si>
  <si>
    <t>双全</t>
  </si>
  <si>
    <t>阿如汗</t>
  </si>
  <si>
    <t>孟帅</t>
  </si>
  <si>
    <t>张天琪</t>
  </si>
  <si>
    <t>二人台男演员</t>
  </si>
  <si>
    <t>李根</t>
  </si>
  <si>
    <t>王星</t>
  </si>
  <si>
    <t>郭帅</t>
  </si>
  <si>
    <t>田靠慧</t>
  </si>
  <si>
    <t>李欢</t>
  </si>
  <si>
    <t>张保峰</t>
  </si>
  <si>
    <t>赵建平</t>
  </si>
  <si>
    <t>/</t>
  </si>
  <si>
    <t>王月</t>
  </si>
  <si>
    <t>二人台女演员</t>
  </si>
  <si>
    <t>王晓霞</t>
  </si>
  <si>
    <t>王丽</t>
  </si>
  <si>
    <t>樊美清</t>
  </si>
  <si>
    <t>郝越</t>
  </si>
  <si>
    <t>刘英琦</t>
  </si>
  <si>
    <t>刘华</t>
  </si>
  <si>
    <t>京剧青衣演员</t>
  </si>
  <si>
    <t>王紫薇</t>
  </si>
  <si>
    <t>京剧花旦演员</t>
  </si>
  <si>
    <t>房媛媛</t>
  </si>
  <si>
    <t>京剧打击乐演奏员</t>
  </si>
  <si>
    <t>时照翔</t>
  </si>
  <si>
    <t>杂技编导</t>
  </si>
  <si>
    <t>毅力莎</t>
  </si>
  <si>
    <t>海拉罕</t>
  </si>
  <si>
    <t>刘映君</t>
  </si>
  <si>
    <t>杂技男演员</t>
  </si>
  <si>
    <t>闫涛</t>
  </si>
  <si>
    <t>张楚淼</t>
  </si>
  <si>
    <t>赵升强</t>
  </si>
  <si>
    <t>圆号</t>
  </si>
  <si>
    <t>张菲</t>
  </si>
  <si>
    <t>高静</t>
  </si>
  <si>
    <t>田文奇</t>
  </si>
  <si>
    <t>大提琴</t>
  </si>
  <si>
    <t>张烨</t>
  </si>
  <si>
    <t>姜文</t>
  </si>
  <si>
    <t>杜潇</t>
  </si>
  <si>
    <t>薛娇</t>
  </si>
  <si>
    <t>贺佳琪</t>
  </si>
  <si>
    <t>小提琴</t>
  </si>
  <si>
    <t>何凤</t>
  </si>
  <si>
    <t>陈奕霏</t>
  </si>
  <si>
    <t>张瑞</t>
  </si>
  <si>
    <t>奚婕</t>
  </si>
  <si>
    <t>海日苏</t>
  </si>
  <si>
    <t>巩贺凯</t>
  </si>
  <si>
    <t>武雨婷</t>
  </si>
  <si>
    <t>张雅雯</t>
  </si>
  <si>
    <t>打击乐</t>
  </si>
  <si>
    <t>王硕</t>
  </si>
  <si>
    <t>魏少波</t>
  </si>
  <si>
    <t>李卓远</t>
  </si>
  <si>
    <t>赵小娟</t>
  </si>
  <si>
    <t>孙浩然</t>
  </si>
  <si>
    <t>王煜超</t>
  </si>
  <si>
    <t>长笛</t>
  </si>
  <si>
    <t>张蕾</t>
  </si>
  <si>
    <t>倪善海</t>
  </si>
  <si>
    <t>闫佳琪</t>
  </si>
  <si>
    <t>刘佳炜</t>
  </si>
  <si>
    <t>王寒毓</t>
  </si>
  <si>
    <t>音响设计</t>
  </si>
  <si>
    <t>达尔罕夫</t>
  </si>
  <si>
    <t>娜达罕</t>
  </si>
  <si>
    <t>敖日格勒</t>
  </si>
  <si>
    <t>灯光设计</t>
  </si>
  <si>
    <t>郝强</t>
  </si>
  <si>
    <t>鲁文娟</t>
  </si>
  <si>
    <t>张宏伟</t>
  </si>
  <si>
    <t>董恒江</t>
  </si>
  <si>
    <t>梁慧</t>
  </si>
  <si>
    <t>杨影</t>
  </si>
  <si>
    <t>石晓阳</t>
  </si>
  <si>
    <t>冯佩然</t>
  </si>
  <si>
    <t>赵彦龙</t>
  </si>
  <si>
    <t>贾铠硕</t>
  </si>
  <si>
    <t>曹春</t>
  </si>
  <si>
    <t>舞美设计</t>
  </si>
  <si>
    <t>王晓威</t>
  </si>
  <si>
    <t>陈靖</t>
  </si>
  <si>
    <t>安紫妍</t>
  </si>
  <si>
    <t>曹琪</t>
  </si>
  <si>
    <t>侯静</t>
  </si>
  <si>
    <t>薄佳琦</t>
  </si>
  <si>
    <t>魏捷</t>
  </si>
  <si>
    <t>丁丹</t>
  </si>
  <si>
    <t>袁志娟</t>
  </si>
  <si>
    <t>冯雅陶</t>
  </si>
  <si>
    <t>韩昊天</t>
  </si>
  <si>
    <t>白玉婷</t>
  </si>
  <si>
    <t>西伦娜斯</t>
  </si>
  <si>
    <t>李娜</t>
  </si>
  <si>
    <t>王文一</t>
  </si>
  <si>
    <t>王晓思</t>
  </si>
  <si>
    <t>廉恩宁</t>
  </si>
  <si>
    <t>演艺旅游推广策划</t>
  </si>
  <si>
    <t>李义泰</t>
  </si>
  <si>
    <t>蔡佳辰</t>
  </si>
  <si>
    <t>贾倩</t>
  </si>
  <si>
    <t>康冉昊</t>
  </si>
  <si>
    <t>杨茂盛</t>
  </si>
  <si>
    <t>米琦</t>
  </si>
  <si>
    <t>朱子奇</t>
  </si>
  <si>
    <t>尤雅萱</t>
  </si>
  <si>
    <t>杜昊泽</t>
  </si>
  <si>
    <t>柴巍</t>
  </si>
  <si>
    <t>曹思远</t>
  </si>
  <si>
    <t>郑丹</t>
  </si>
  <si>
    <t>郭晓虎</t>
  </si>
  <si>
    <t>乔雅楠</t>
  </si>
  <si>
    <t>贾文霞</t>
  </si>
  <si>
    <t>马艺璇</t>
  </si>
  <si>
    <t>段海鹏</t>
  </si>
  <si>
    <t>阿荣</t>
  </si>
  <si>
    <t>张子玥</t>
  </si>
  <si>
    <t>银慧敏</t>
  </si>
  <si>
    <t>宋妍</t>
  </si>
  <si>
    <t>张金芳</t>
  </si>
  <si>
    <t>徐丹丹</t>
  </si>
  <si>
    <t>屈仕欣</t>
  </si>
  <si>
    <t>杜子林</t>
  </si>
  <si>
    <t>王晓</t>
  </si>
  <si>
    <t>海霓</t>
  </si>
  <si>
    <t>通洋</t>
  </si>
  <si>
    <t>曹璐娜</t>
  </si>
  <si>
    <t>杜俊峰</t>
  </si>
  <si>
    <t>杨婕</t>
  </si>
  <si>
    <t>薄千之</t>
  </si>
  <si>
    <t>陈浩</t>
  </si>
  <si>
    <t>陈敏瑞</t>
  </si>
  <si>
    <t>高慧磊</t>
  </si>
  <si>
    <t>李晓娜</t>
  </si>
  <si>
    <t>李鑫蕊</t>
  </si>
  <si>
    <t>马乐</t>
  </si>
  <si>
    <t>娜日娜</t>
  </si>
  <si>
    <t>莎日娜</t>
  </si>
  <si>
    <t>斯琴其木格</t>
  </si>
  <si>
    <t>苏德南鼎</t>
  </si>
  <si>
    <t>王坤</t>
  </si>
  <si>
    <t>王艳鑫</t>
  </si>
  <si>
    <t>王子璇</t>
  </si>
  <si>
    <t>王梓豫</t>
  </si>
  <si>
    <t>薛羽</t>
  </si>
  <si>
    <t>于靖</t>
  </si>
  <si>
    <t>张富</t>
  </si>
  <si>
    <t>蒙古民歌声乐</t>
  </si>
  <si>
    <t>呼和木其尔</t>
  </si>
  <si>
    <t>王福祥</t>
  </si>
  <si>
    <t>杭盖</t>
  </si>
  <si>
    <t>香荣</t>
  </si>
  <si>
    <t>苏日力格</t>
  </si>
  <si>
    <t>苏亚拉哈达</t>
  </si>
  <si>
    <t>查黑拉干</t>
  </si>
  <si>
    <t>苏德斯琴</t>
  </si>
  <si>
    <t>阿雅拉贡</t>
  </si>
  <si>
    <t>竹笛演奏</t>
  </si>
  <si>
    <t>杨乌吉斯古冷</t>
  </si>
  <si>
    <t>聂雅静</t>
  </si>
  <si>
    <t>胡聚峰</t>
  </si>
  <si>
    <t>马遇伯</t>
  </si>
  <si>
    <t>王东辉</t>
  </si>
  <si>
    <t>曹越</t>
  </si>
  <si>
    <t>合唱演员</t>
  </si>
  <si>
    <t>包萨日娜</t>
  </si>
  <si>
    <t>乌德勒夫</t>
  </si>
  <si>
    <t>76.480</t>
  </si>
  <si>
    <t>吴吉日木巴图</t>
  </si>
  <si>
    <t>邱雨轩</t>
  </si>
  <si>
    <t>张颐</t>
  </si>
  <si>
    <t>59.950</t>
  </si>
  <si>
    <t>张秉玉</t>
  </si>
  <si>
    <t>许京晶</t>
  </si>
  <si>
    <t>婷婷</t>
  </si>
  <si>
    <t>西吉日</t>
  </si>
  <si>
    <t>石鹏</t>
  </si>
  <si>
    <t>月亮</t>
  </si>
  <si>
    <t>张皓恩</t>
  </si>
  <si>
    <t>杨岚</t>
  </si>
  <si>
    <t>王晓庆</t>
  </si>
  <si>
    <t>刘洁</t>
  </si>
  <si>
    <t>王伟</t>
  </si>
  <si>
    <t>季楚霖</t>
  </si>
  <si>
    <t>徐敏</t>
  </si>
  <si>
    <t>程莹</t>
  </si>
  <si>
    <t>贺丽君</t>
  </si>
  <si>
    <t>黄佳信</t>
  </si>
  <si>
    <t>罗斯琦</t>
  </si>
  <si>
    <t>张嘉伟</t>
  </si>
  <si>
    <t>牛孜彤</t>
  </si>
  <si>
    <t>宋京</t>
  </si>
  <si>
    <t>李志伟</t>
  </si>
  <si>
    <t>伊毕格力</t>
  </si>
  <si>
    <t>姚敏</t>
  </si>
  <si>
    <t>乌云腾克斯</t>
  </si>
  <si>
    <t>王奕锟</t>
  </si>
  <si>
    <t>王亚南</t>
  </si>
  <si>
    <t>苏敏</t>
  </si>
  <si>
    <t>石雅楠</t>
  </si>
  <si>
    <t>刘烨</t>
  </si>
  <si>
    <t>违纪</t>
  </si>
  <si>
    <t>李树森</t>
  </si>
  <si>
    <t>李超</t>
  </si>
  <si>
    <t>康奕馨</t>
  </si>
  <si>
    <t>康浩</t>
  </si>
  <si>
    <t>蒋胡斯冷</t>
  </si>
  <si>
    <t>白露</t>
  </si>
  <si>
    <t>钢琴伴奏</t>
  </si>
  <si>
    <t>敖日格乐</t>
  </si>
  <si>
    <t>王艺璇</t>
  </si>
  <si>
    <t>81.558</t>
  </si>
  <si>
    <t>韩羿荣</t>
  </si>
  <si>
    <t>美声女高音</t>
  </si>
  <si>
    <t>李丹纳</t>
  </si>
  <si>
    <t>武婷</t>
  </si>
  <si>
    <t>冯静</t>
  </si>
  <si>
    <t>杨玄</t>
  </si>
  <si>
    <t>蒙古剧女高音</t>
  </si>
  <si>
    <t>朝木日勒格</t>
  </si>
  <si>
    <t>珠娜</t>
  </si>
  <si>
    <t>包信瑞</t>
  </si>
  <si>
    <t>蒙古剧男高音</t>
  </si>
  <si>
    <t>达布力干</t>
  </si>
  <si>
    <t>苏乐特</t>
  </si>
  <si>
    <t>阿云嘎</t>
  </si>
  <si>
    <t>73.59</t>
  </si>
  <si>
    <t>图力古尔</t>
  </si>
  <si>
    <t>火不思</t>
  </si>
  <si>
    <t>刘婧</t>
  </si>
  <si>
    <t>93.70</t>
  </si>
  <si>
    <t>张紫煜</t>
  </si>
  <si>
    <t>特日格勒</t>
  </si>
  <si>
    <t>乌兰诺娃</t>
  </si>
  <si>
    <t>陈文宇</t>
  </si>
  <si>
    <t>金芳伊</t>
  </si>
  <si>
    <t>吴兰塔娜</t>
  </si>
  <si>
    <t>三弦</t>
  </si>
  <si>
    <t>乌云塔娜</t>
  </si>
  <si>
    <t>朝木日力格</t>
  </si>
  <si>
    <t>乌都木萨克其</t>
  </si>
  <si>
    <t>哈庆</t>
  </si>
  <si>
    <t>国子娇</t>
  </si>
  <si>
    <t>低音马头琴</t>
  </si>
  <si>
    <t>布日德</t>
  </si>
  <si>
    <t>乌乐木吉</t>
  </si>
  <si>
    <t>满德娜</t>
  </si>
  <si>
    <t>马头琴</t>
  </si>
  <si>
    <t>韩成</t>
  </si>
  <si>
    <t>额希格</t>
  </si>
  <si>
    <t>91.80</t>
  </si>
  <si>
    <t>双合尔</t>
  </si>
  <si>
    <t>苏额日和睦</t>
  </si>
  <si>
    <t>汤仲伊</t>
  </si>
  <si>
    <t>乌义日</t>
  </si>
  <si>
    <t>伊波乐</t>
  </si>
  <si>
    <t>男主持人</t>
  </si>
  <si>
    <t>李萌</t>
  </si>
  <si>
    <t>么文杰</t>
  </si>
  <si>
    <t>戴均</t>
  </si>
  <si>
    <t>刘赫男</t>
  </si>
  <si>
    <t>杨涛</t>
  </si>
  <si>
    <t>张学斌</t>
  </si>
  <si>
    <t>张嘉源</t>
  </si>
  <si>
    <t>任浩</t>
  </si>
  <si>
    <t>佐世奇</t>
  </si>
  <si>
    <t>马玉杰</t>
  </si>
  <si>
    <t>张志杰</t>
  </si>
  <si>
    <t>曹凯</t>
  </si>
  <si>
    <t>刘欣</t>
  </si>
  <si>
    <t>舞台艺术录制剪辑</t>
  </si>
  <si>
    <t>杨暾欣</t>
  </si>
  <si>
    <t>刘之爽</t>
  </si>
  <si>
    <t>张帅</t>
  </si>
  <si>
    <t>李美怡</t>
  </si>
  <si>
    <t>杨钰蓉</t>
  </si>
  <si>
    <t>王超</t>
  </si>
  <si>
    <t>张楚东</t>
  </si>
  <si>
    <t>李兴宇</t>
  </si>
  <si>
    <t>谭博文</t>
  </si>
  <si>
    <t>冯培青</t>
  </si>
  <si>
    <t>翟雅俊</t>
  </si>
  <si>
    <t>王耀田</t>
  </si>
  <si>
    <t>张思涵</t>
  </si>
  <si>
    <t>黄莹</t>
  </si>
  <si>
    <t>郭兆兴</t>
  </si>
  <si>
    <t>臧晗</t>
  </si>
  <si>
    <t>王宇辰</t>
  </si>
  <si>
    <t>苏钰冬</t>
  </si>
  <si>
    <t>吕妍</t>
  </si>
  <si>
    <t>孔令君</t>
  </si>
  <si>
    <t>贺宇</t>
  </si>
  <si>
    <t>姚泽星</t>
  </si>
  <si>
    <t>封晶</t>
  </si>
  <si>
    <t>程傲婷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</si>
</sst>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;[Red]0.000"/>
    <numFmt numFmtId="177" formatCode="0.00_);[Red]\(0.00\)"/>
    <numFmt numFmtId="178" formatCode="0.00_ "/>
  </numFmts>
  <fonts count="45">
    <font>
      <sz val="12"/>
      <name val="宋体"/>
      <family val="0"/>
    </font>
    <font>
      <sz val="11"/>
      <name val="宋体"/>
      <family val="0"/>
    </font>
    <font>
      <sz val="14"/>
      <name val="Times New Roman"/>
      <family val="1"/>
    </font>
    <font>
      <sz val="12"/>
      <color indexed="8"/>
      <name val="宋体"/>
      <family val="0"/>
    </font>
    <font>
      <sz val="18"/>
      <name val="黑体"/>
      <family val="3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8"/>
      <color indexed="8"/>
      <name val="黑体"/>
      <family val="3"/>
    </font>
    <font>
      <b/>
      <sz val="14"/>
      <color indexed="8"/>
      <name val="宋体"/>
      <family val="0"/>
    </font>
    <font>
      <sz val="12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theme="1"/>
      <name val="宋体"/>
      <family val="0"/>
    </font>
    <font>
      <sz val="18"/>
      <color theme="1"/>
      <name val="黑体"/>
      <family val="3"/>
    </font>
    <font>
      <b/>
      <sz val="14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4" fillId="7" borderId="2" applyNumberFormat="0" applyFont="0" applyAlignment="0" applyProtection="0"/>
    <xf numFmtId="0" fontId="18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18" fillId="9" borderId="0" applyNumberFormat="0" applyBorder="0" applyAlignment="0" applyProtection="0"/>
    <xf numFmtId="0" fontId="33" fillId="0" borderId="4" applyNumberFormat="0" applyFill="0" applyAlignment="0" applyProtection="0"/>
    <xf numFmtId="0" fontId="1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24" fillId="12" borderId="6" applyNumberFormat="0" applyAlignment="0" applyProtection="0"/>
    <xf numFmtId="0" fontId="14" fillId="13" borderId="0" applyNumberFormat="0" applyBorder="0" applyAlignment="0" applyProtection="0"/>
    <xf numFmtId="0" fontId="18" fillId="14" borderId="0" applyNumberFormat="0" applyBorder="0" applyAlignment="0" applyProtection="0"/>
    <xf numFmtId="0" fontId="39" fillId="0" borderId="7" applyNumberFormat="0" applyFill="0" applyAlignment="0" applyProtection="0"/>
    <xf numFmtId="0" fontId="22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14" fillId="17" borderId="0" applyNumberFormat="0" applyBorder="0" applyAlignment="0" applyProtection="0"/>
    <xf numFmtId="0" fontId="18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8" fillId="12" borderId="0" applyNumberFormat="0" applyBorder="0" applyAlignment="0" applyProtection="0"/>
    <xf numFmtId="0" fontId="18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8" fillId="26" borderId="0" applyNumberFormat="0" applyBorder="0" applyAlignment="0" applyProtection="0"/>
    <xf numFmtId="0" fontId="14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4" fillId="30" borderId="0" applyNumberFormat="0" applyBorder="0" applyAlignment="0" applyProtection="0"/>
    <xf numFmtId="0" fontId="18" fillId="31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49" fontId="1" fillId="0" borderId="0" xfId="0" applyNumberFormat="1" applyFont="1" applyAlignment="1">
      <alignment vertical="center"/>
    </xf>
    <xf numFmtId="0" fontId="2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0" fontId="42" fillId="0" borderId="0" xfId="0" applyFont="1" applyFill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178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178" fontId="0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49" fontId="43" fillId="0" borderId="0" xfId="0" applyNumberFormat="1" applyFont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/>
    </xf>
    <xf numFmtId="0" fontId="44" fillId="0" borderId="9" xfId="0" applyNumberFormat="1" applyFont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strike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6"/>
  <sheetViews>
    <sheetView tabSelected="1" zoomScale="115" zoomScaleNormal="115" zoomScaleSheetLayoutView="100" workbookViewId="0" topLeftCell="A1">
      <selection activeCell="A1" sqref="A1:J1"/>
    </sheetView>
  </sheetViews>
  <sheetFormatPr defaultColWidth="9.00390625" defaultRowHeight="14.25"/>
  <cols>
    <col min="1" max="1" width="17.625" style="1" customWidth="1"/>
    <col min="2" max="2" width="17.25390625" style="1" customWidth="1"/>
    <col min="3" max="3" width="13.375" style="1" customWidth="1"/>
    <col min="4" max="4" width="25.50390625" style="1" customWidth="1"/>
    <col min="5" max="5" width="18.75390625" style="1" customWidth="1"/>
    <col min="6" max="6" width="14.625" style="1" customWidth="1"/>
    <col min="7" max="7" width="11.75390625" style="1" customWidth="1"/>
    <col min="8" max="8" width="18.75390625" style="1" customWidth="1"/>
    <col min="9" max="9" width="9.125" style="4" bestFit="1" customWidth="1"/>
    <col min="10" max="10" width="11.125" style="5" customWidth="1"/>
    <col min="11" max="249" width="9.00390625" style="1" customWidth="1"/>
  </cols>
  <sheetData>
    <row r="1" spans="1:10" s="1" customFormat="1" ht="22.5">
      <c r="A1" s="6" t="s">
        <v>0</v>
      </c>
      <c r="B1" s="6"/>
      <c r="C1" s="6"/>
      <c r="D1" s="6"/>
      <c r="E1" s="6"/>
      <c r="F1" s="7"/>
      <c r="G1" s="6"/>
      <c r="H1" s="7"/>
      <c r="I1" s="6"/>
      <c r="J1" s="36"/>
    </row>
    <row r="2" spans="1:10" s="2" customFormat="1" ht="38.25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0" t="s">
        <v>8</v>
      </c>
      <c r="I2" s="37" t="s">
        <v>9</v>
      </c>
      <c r="J2" s="38" t="s">
        <v>10</v>
      </c>
    </row>
    <row r="3" spans="1:10" s="3" customFormat="1" ht="18.75">
      <c r="A3" s="12" t="s">
        <v>11</v>
      </c>
      <c r="B3" s="13" t="s">
        <v>12</v>
      </c>
      <c r="C3" s="14">
        <v>10251</v>
      </c>
      <c r="D3" s="13" t="s">
        <v>13</v>
      </c>
      <c r="E3" s="13">
        <v>95.02</v>
      </c>
      <c r="F3" s="15">
        <f aca="true" t="shared" si="0" ref="F3:F14">E3*0.7</f>
        <v>66.514</v>
      </c>
      <c r="G3" s="15">
        <v>96.26</v>
      </c>
      <c r="H3" s="13">
        <f aca="true" t="shared" si="1" ref="H3:H13">G3*0.3</f>
        <v>28.878</v>
      </c>
      <c r="I3" s="39">
        <f aca="true" t="shared" si="2" ref="I3:I13">H3+F3</f>
        <v>95.392</v>
      </c>
      <c r="J3" s="40">
        <v>1</v>
      </c>
    </row>
    <row r="4" spans="1:10" s="3" customFormat="1" ht="18.75">
      <c r="A4" s="16" t="s">
        <v>11</v>
      </c>
      <c r="B4" s="17"/>
      <c r="C4" s="18">
        <v>10266</v>
      </c>
      <c r="D4" s="17" t="s">
        <v>14</v>
      </c>
      <c r="E4" s="17">
        <v>91.33</v>
      </c>
      <c r="F4" s="19">
        <f t="shared" si="0"/>
        <v>63.931</v>
      </c>
      <c r="G4" s="20">
        <v>92</v>
      </c>
      <c r="H4" s="17">
        <f t="shared" si="1"/>
        <v>27.599999999999998</v>
      </c>
      <c r="I4" s="41">
        <f t="shared" si="2"/>
        <v>91.53099999999999</v>
      </c>
      <c r="J4" s="42">
        <v>2</v>
      </c>
    </row>
    <row r="5" spans="1:10" s="3" customFormat="1" ht="18.75">
      <c r="A5" s="16" t="s">
        <v>11</v>
      </c>
      <c r="B5" s="17"/>
      <c r="C5" s="18">
        <v>10224</v>
      </c>
      <c r="D5" s="17" t="s">
        <v>15</v>
      </c>
      <c r="E5" s="17">
        <v>89.1</v>
      </c>
      <c r="F5" s="19">
        <f t="shared" si="0"/>
        <v>62.36999999999999</v>
      </c>
      <c r="G5" s="19">
        <v>95.35</v>
      </c>
      <c r="H5" s="17">
        <f t="shared" si="1"/>
        <v>28.604999999999997</v>
      </c>
      <c r="I5" s="41">
        <f t="shared" si="2"/>
        <v>90.975</v>
      </c>
      <c r="J5" s="42">
        <v>3</v>
      </c>
    </row>
    <row r="6" spans="1:10" s="3" customFormat="1" ht="18.75">
      <c r="A6" s="16" t="s">
        <v>11</v>
      </c>
      <c r="B6" s="17"/>
      <c r="C6" s="18">
        <v>10237</v>
      </c>
      <c r="D6" s="17" t="s">
        <v>16</v>
      </c>
      <c r="E6" s="17">
        <v>91.32</v>
      </c>
      <c r="F6" s="19">
        <f t="shared" si="0"/>
        <v>63.92399999999999</v>
      </c>
      <c r="G6" s="19">
        <v>89.78</v>
      </c>
      <c r="H6" s="17">
        <f t="shared" si="1"/>
        <v>26.934</v>
      </c>
      <c r="I6" s="41">
        <f t="shared" si="2"/>
        <v>90.85799999999999</v>
      </c>
      <c r="J6" s="42">
        <v>4</v>
      </c>
    </row>
    <row r="7" spans="1:10" s="3" customFormat="1" ht="18.75">
      <c r="A7" s="16" t="s">
        <v>11</v>
      </c>
      <c r="B7" s="17"/>
      <c r="C7" s="18">
        <v>10352</v>
      </c>
      <c r="D7" s="17" t="s">
        <v>17</v>
      </c>
      <c r="E7" s="17">
        <v>90.51</v>
      </c>
      <c r="F7" s="19">
        <f t="shared" si="0"/>
        <v>63.357</v>
      </c>
      <c r="G7" s="19">
        <v>87.46</v>
      </c>
      <c r="H7" s="17">
        <f t="shared" si="1"/>
        <v>26.237999999999996</v>
      </c>
      <c r="I7" s="41">
        <f t="shared" si="2"/>
        <v>89.595</v>
      </c>
      <c r="J7" s="42">
        <v>5</v>
      </c>
    </row>
    <row r="8" spans="1:10" s="3" customFormat="1" ht="18.75">
      <c r="A8" s="16" t="s">
        <v>11</v>
      </c>
      <c r="B8" s="17"/>
      <c r="C8" s="18">
        <v>10356</v>
      </c>
      <c r="D8" s="17" t="s">
        <v>18</v>
      </c>
      <c r="E8" s="21">
        <v>87.9</v>
      </c>
      <c r="F8" s="19">
        <f t="shared" si="0"/>
        <v>61.53</v>
      </c>
      <c r="G8" s="20">
        <v>90.7</v>
      </c>
      <c r="H8" s="17">
        <f t="shared" si="1"/>
        <v>27.21</v>
      </c>
      <c r="I8" s="41">
        <f t="shared" si="2"/>
        <v>88.74000000000001</v>
      </c>
      <c r="J8" s="42">
        <v>6</v>
      </c>
    </row>
    <row r="9" spans="1:10" s="1" customFormat="1" ht="15">
      <c r="A9" s="16" t="s">
        <v>11</v>
      </c>
      <c r="B9" s="17"/>
      <c r="C9" s="18">
        <v>10590</v>
      </c>
      <c r="D9" s="17" t="s">
        <v>19</v>
      </c>
      <c r="E9" s="17">
        <v>88.14</v>
      </c>
      <c r="F9" s="19">
        <f t="shared" si="0"/>
        <v>61.69799999999999</v>
      </c>
      <c r="G9" s="19">
        <v>84.65</v>
      </c>
      <c r="H9" s="17">
        <f t="shared" si="1"/>
        <v>25.395</v>
      </c>
      <c r="I9" s="41">
        <f t="shared" si="2"/>
        <v>87.09299999999999</v>
      </c>
      <c r="J9" s="42">
        <v>7</v>
      </c>
    </row>
    <row r="10" spans="1:10" s="1" customFormat="1" ht="15">
      <c r="A10" s="16" t="s">
        <v>11</v>
      </c>
      <c r="B10" s="17"/>
      <c r="C10" s="18">
        <v>10232</v>
      </c>
      <c r="D10" s="17" t="s">
        <v>20</v>
      </c>
      <c r="E10" s="17">
        <v>85.29</v>
      </c>
      <c r="F10" s="19">
        <f t="shared" si="0"/>
        <v>59.703</v>
      </c>
      <c r="G10" s="20">
        <v>83.7</v>
      </c>
      <c r="H10" s="17">
        <f t="shared" si="1"/>
        <v>25.11</v>
      </c>
      <c r="I10" s="41">
        <f t="shared" si="2"/>
        <v>84.813</v>
      </c>
      <c r="J10" s="42">
        <v>8</v>
      </c>
    </row>
    <row r="11" spans="1:10" s="1" customFormat="1" ht="15">
      <c r="A11" s="16" t="s">
        <v>11</v>
      </c>
      <c r="B11" s="17"/>
      <c r="C11" s="18">
        <v>10848</v>
      </c>
      <c r="D11" s="17" t="s">
        <v>21</v>
      </c>
      <c r="E11" s="17">
        <v>83.36</v>
      </c>
      <c r="F11" s="19">
        <f t="shared" si="0"/>
        <v>58.352</v>
      </c>
      <c r="G11" s="19">
        <v>80.64</v>
      </c>
      <c r="H11" s="17">
        <f t="shared" si="1"/>
        <v>24.192</v>
      </c>
      <c r="I11" s="41">
        <f t="shared" si="2"/>
        <v>82.544</v>
      </c>
      <c r="J11" s="42">
        <v>9</v>
      </c>
    </row>
    <row r="12" spans="1:10" s="1" customFormat="1" ht="15">
      <c r="A12" s="16" t="s">
        <v>11</v>
      </c>
      <c r="B12" s="17"/>
      <c r="C12" s="18">
        <v>10203</v>
      </c>
      <c r="D12" s="17" t="s">
        <v>22</v>
      </c>
      <c r="E12" s="17">
        <v>81.31</v>
      </c>
      <c r="F12" s="19">
        <f t="shared" si="0"/>
        <v>56.916999999999994</v>
      </c>
      <c r="G12" s="19">
        <v>83.34</v>
      </c>
      <c r="H12" s="17">
        <f t="shared" si="1"/>
        <v>25.002</v>
      </c>
      <c r="I12" s="41">
        <f t="shared" si="2"/>
        <v>81.919</v>
      </c>
      <c r="J12" s="42">
        <v>10</v>
      </c>
    </row>
    <row r="13" spans="1:10" s="1" customFormat="1" ht="15">
      <c r="A13" s="16" t="s">
        <v>11</v>
      </c>
      <c r="B13" s="17"/>
      <c r="C13" s="18">
        <v>10185</v>
      </c>
      <c r="D13" s="17" t="s">
        <v>23</v>
      </c>
      <c r="E13" s="17">
        <v>80.23</v>
      </c>
      <c r="F13" s="19">
        <f t="shared" si="0"/>
        <v>56.161</v>
      </c>
      <c r="G13" s="19">
        <v>78.22</v>
      </c>
      <c r="H13" s="17">
        <f t="shared" si="1"/>
        <v>23.465999999999998</v>
      </c>
      <c r="I13" s="41">
        <f t="shared" si="2"/>
        <v>79.627</v>
      </c>
      <c r="J13" s="42">
        <v>11</v>
      </c>
    </row>
    <row r="14" spans="1:10" s="1" customFormat="1" ht="15">
      <c r="A14" s="16" t="s">
        <v>11</v>
      </c>
      <c r="B14" s="17"/>
      <c r="C14" s="18">
        <v>10701</v>
      </c>
      <c r="D14" s="17" t="s">
        <v>24</v>
      </c>
      <c r="E14" s="17">
        <v>82.51</v>
      </c>
      <c r="F14" s="19">
        <f t="shared" si="0"/>
        <v>57.757</v>
      </c>
      <c r="G14" s="19" t="s">
        <v>25</v>
      </c>
      <c r="H14" s="19"/>
      <c r="I14" s="41">
        <f>F14</f>
        <v>57.757</v>
      </c>
      <c r="J14" s="42">
        <v>12</v>
      </c>
    </row>
    <row r="15" spans="1:10" s="1" customFormat="1" ht="15">
      <c r="A15" s="16" t="s">
        <v>11</v>
      </c>
      <c r="B15" s="17"/>
      <c r="C15" s="18">
        <v>10374</v>
      </c>
      <c r="D15" s="22" t="s">
        <v>26</v>
      </c>
      <c r="E15" s="21" t="s">
        <v>27</v>
      </c>
      <c r="F15" s="21"/>
      <c r="G15" s="21"/>
      <c r="H15" s="21"/>
      <c r="I15" s="21"/>
      <c r="J15" s="42"/>
    </row>
    <row r="16" spans="1:10" s="1" customFormat="1" ht="15">
      <c r="A16" s="16" t="s">
        <v>11</v>
      </c>
      <c r="B16" s="17"/>
      <c r="C16" s="18">
        <v>10717</v>
      </c>
      <c r="D16" s="22" t="s">
        <v>28</v>
      </c>
      <c r="E16" s="21" t="s">
        <v>27</v>
      </c>
      <c r="F16" s="21"/>
      <c r="G16" s="21"/>
      <c r="H16" s="21"/>
      <c r="I16" s="21"/>
      <c r="J16" s="42"/>
    </row>
    <row r="17" spans="1:10" s="1" customFormat="1" ht="15">
      <c r="A17" s="16" t="s">
        <v>11</v>
      </c>
      <c r="B17" s="17" t="s">
        <v>29</v>
      </c>
      <c r="C17" s="18">
        <v>10359</v>
      </c>
      <c r="D17" s="17" t="s">
        <v>30</v>
      </c>
      <c r="E17" s="17">
        <v>95.38</v>
      </c>
      <c r="F17" s="19">
        <f aca="true" t="shared" si="3" ref="F17:F29">E17*0.7</f>
        <v>66.76599999999999</v>
      </c>
      <c r="G17" s="19">
        <v>97.67</v>
      </c>
      <c r="H17" s="17">
        <f aca="true" t="shared" si="4" ref="H17:H28">G17*0.3</f>
        <v>29.301</v>
      </c>
      <c r="I17" s="41">
        <f aca="true" t="shared" si="5" ref="I17:I28">H17+F17</f>
        <v>96.067</v>
      </c>
      <c r="J17" s="42">
        <v>1</v>
      </c>
    </row>
    <row r="18" spans="1:10" s="1" customFormat="1" ht="15">
      <c r="A18" s="16" t="s">
        <v>11</v>
      </c>
      <c r="B18" s="17"/>
      <c r="C18" s="18">
        <v>10587</v>
      </c>
      <c r="D18" s="17" t="s">
        <v>31</v>
      </c>
      <c r="E18" s="17">
        <v>94.15</v>
      </c>
      <c r="F18" s="19">
        <f t="shared" si="3"/>
        <v>65.905</v>
      </c>
      <c r="G18" s="19">
        <v>95.49</v>
      </c>
      <c r="H18" s="17">
        <f t="shared" si="4"/>
        <v>28.647</v>
      </c>
      <c r="I18" s="41">
        <f t="shared" si="5"/>
        <v>94.55199999999999</v>
      </c>
      <c r="J18" s="42">
        <v>2</v>
      </c>
    </row>
    <row r="19" spans="1:10" s="1" customFormat="1" ht="15">
      <c r="A19" s="16" t="s">
        <v>11</v>
      </c>
      <c r="B19" s="17"/>
      <c r="C19" s="18">
        <v>10153</v>
      </c>
      <c r="D19" s="17" t="s">
        <v>32</v>
      </c>
      <c r="E19" s="17">
        <v>93.72</v>
      </c>
      <c r="F19" s="19">
        <f t="shared" si="3"/>
        <v>65.604</v>
      </c>
      <c r="G19" s="19">
        <v>94.93</v>
      </c>
      <c r="H19" s="17">
        <f t="shared" si="4"/>
        <v>28.479000000000003</v>
      </c>
      <c r="I19" s="41">
        <f t="shared" si="5"/>
        <v>94.083</v>
      </c>
      <c r="J19" s="42">
        <v>3</v>
      </c>
    </row>
    <row r="20" spans="1:10" s="1" customFormat="1" ht="15">
      <c r="A20" s="16" t="s">
        <v>11</v>
      </c>
      <c r="B20" s="17"/>
      <c r="C20" s="18">
        <v>10344</v>
      </c>
      <c r="D20" s="17" t="s">
        <v>33</v>
      </c>
      <c r="E20" s="21">
        <v>90.1</v>
      </c>
      <c r="F20" s="19">
        <f t="shared" si="3"/>
        <v>63.06999999999999</v>
      </c>
      <c r="G20" s="19">
        <v>94.71</v>
      </c>
      <c r="H20" s="17">
        <f t="shared" si="4"/>
        <v>28.412999999999997</v>
      </c>
      <c r="I20" s="41">
        <f t="shared" si="5"/>
        <v>91.48299999999999</v>
      </c>
      <c r="J20" s="42">
        <v>4</v>
      </c>
    </row>
    <row r="21" spans="1:10" s="1" customFormat="1" ht="15">
      <c r="A21" s="16" t="s">
        <v>11</v>
      </c>
      <c r="B21" s="17"/>
      <c r="C21" s="18">
        <v>10562</v>
      </c>
      <c r="D21" s="17" t="s">
        <v>34</v>
      </c>
      <c r="E21" s="17">
        <v>88.27</v>
      </c>
      <c r="F21" s="19">
        <f t="shared" si="3"/>
        <v>61.788999999999994</v>
      </c>
      <c r="G21" s="19">
        <v>93.62</v>
      </c>
      <c r="H21" s="17">
        <f t="shared" si="4"/>
        <v>28.086000000000002</v>
      </c>
      <c r="I21" s="41">
        <f t="shared" si="5"/>
        <v>89.875</v>
      </c>
      <c r="J21" s="42">
        <v>5</v>
      </c>
    </row>
    <row r="22" spans="1:10" s="1" customFormat="1" ht="15">
      <c r="A22" s="16" t="s">
        <v>11</v>
      </c>
      <c r="B22" s="17"/>
      <c r="C22" s="18">
        <v>10697</v>
      </c>
      <c r="D22" s="17" t="s">
        <v>35</v>
      </c>
      <c r="E22" s="17">
        <v>84.02</v>
      </c>
      <c r="F22" s="19">
        <f t="shared" si="3"/>
        <v>58.81399999999999</v>
      </c>
      <c r="G22" s="19">
        <v>88.97</v>
      </c>
      <c r="H22" s="17">
        <f t="shared" si="4"/>
        <v>26.691</v>
      </c>
      <c r="I22" s="41">
        <f t="shared" si="5"/>
        <v>85.505</v>
      </c>
      <c r="J22" s="42">
        <v>6</v>
      </c>
    </row>
    <row r="23" spans="1:10" s="1" customFormat="1" ht="15">
      <c r="A23" s="16" t="s">
        <v>11</v>
      </c>
      <c r="B23" s="17"/>
      <c r="C23" s="18">
        <v>10351</v>
      </c>
      <c r="D23" s="22" t="s">
        <v>36</v>
      </c>
      <c r="E23" s="21" t="s">
        <v>27</v>
      </c>
      <c r="F23" s="21"/>
      <c r="G23" s="21"/>
      <c r="H23" s="21"/>
      <c r="I23" s="21"/>
      <c r="J23" s="42"/>
    </row>
    <row r="24" spans="1:10" s="1" customFormat="1" ht="15">
      <c r="A24" s="16" t="s">
        <v>11</v>
      </c>
      <c r="B24" s="17"/>
      <c r="C24" s="18">
        <v>10385</v>
      </c>
      <c r="D24" s="22" t="s">
        <v>37</v>
      </c>
      <c r="E24" s="21" t="s">
        <v>27</v>
      </c>
      <c r="F24" s="21"/>
      <c r="G24" s="21"/>
      <c r="H24" s="21"/>
      <c r="I24" s="21"/>
      <c r="J24" s="42"/>
    </row>
    <row r="25" spans="1:10" s="1" customFormat="1" ht="15">
      <c r="A25" s="16" t="s">
        <v>11</v>
      </c>
      <c r="B25" s="17"/>
      <c r="C25" s="18">
        <v>10442</v>
      </c>
      <c r="D25" s="22" t="s">
        <v>38</v>
      </c>
      <c r="E25" s="21" t="s">
        <v>27</v>
      </c>
      <c r="F25" s="21"/>
      <c r="G25" s="21"/>
      <c r="H25" s="21"/>
      <c r="I25" s="21"/>
      <c r="J25" s="42"/>
    </row>
    <row r="26" spans="1:10" s="1" customFormat="1" ht="15.75">
      <c r="A26" s="23" t="s">
        <v>11</v>
      </c>
      <c r="B26" s="24"/>
      <c r="C26" s="25">
        <v>10643</v>
      </c>
      <c r="D26" s="26" t="s">
        <v>39</v>
      </c>
      <c r="E26" s="27" t="s">
        <v>27</v>
      </c>
      <c r="F26" s="27"/>
      <c r="G26" s="27"/>
      <c r="H26" s="27"/>
      <c r="I26" s="27"/>
      <c r="J26" s="43"/>
    </row>
    <row r="27" spans="1:10" ht="15">
      <c r="A27" s="28" t="s">
        <v>11</v>
      </c>
      <c r="B27" s="29" t="s">
        <v>40</v>
      </c>
      <c r="C27" s="30">
        <v>10236</v>
      </c>
      <c r="D27" s="29" t="s">
        <v>41</v>
      </c>
      <c r="E27" s="31">
        <v>90.09</v>
      </c>
      <c r="F27" s="32">
        <f aca="true" t="shared" si="6" ref="F27:F33">E27*0.7</f>
        <v>63.062999999999995</v>
      </c>
      <c r="G27" s="31">
        <v>89.36</v>
      </c>
      <c r="H27" s="29">
        <f aca="true" t="shared" si="7" ref="H27:H32">G27*0.3</f>
        <v>26.808</v>
      </c>
      <c r="I27" s="44">
        <f aca="true" t="shared" si="8" ref="I27:I32">H27+F27</f>
        <v>89.871</v>
      </c>
      <c r="J27" s="45">
        <v>1</v>
      </c>
    </row>
    <row r="28" spans="1:10" ht="15">
      <c r="A28" s="16" t="s">
        <v>11</v>
      </c>
      <c r="B28" s="17"/>
      <c r="C28" s="18">
        <v>10166</v>
      </c>
      <c r="D28" s="17" t="s">
        <v>42</v>
      </c>
      <c r="E28" s="21">
        <v>88.5</v>
      </c>
      <c r="F28" s="19">
        <f t="shared" si="6"/>
        <v>61.949999999999996</v>
      </c>
      <c r="G28" s="21">
        <v>90.31</v>
      </c>
      <c r="H28" s="17">
        <f t="shared" si="7"/>
        <v>27.093</v>
      </c>
      <c r="I28" s="41">
        <f t="shared" si="8"/>
        <v>89.04299999999999</v>
      </c>
      <c r="J28" s="42">
        <v>2</v>
      </c>
    </row>
    <row r="29" spans="1:10" ht="15">
      <c r="A29" s="16" t="s">
        <v>11</v>
      </c>
      <c r="B29" s="17"/>
      <c r="C29" s="18">
        <v>10148</v>
      </c>
      <c r="D29" s="17" t="s">
        <v>43</v>
      </c>
      <c r="E29" s="21">
        <v>86.21</v>
      </c>
      <c r="F29" s="19">
        <f t="shared" si="6"/>
        <v>60.346999999999994</v>
      </c>
      <c r="G29" s="21">
        <v>88.41</v>
      </c>
      <c r="H29" s="17">
        <f t="shared" si="7"/>
        <v>26.523</v>
      </c>
      <c r="I29" s="41">
        <f t="shared" si="8"/>
        <v>86.86999999999999</v>
      </c>
      <c r="J29" s="42">
        <v>3</v>
      </c>
    </row>
    <row r="30" spans="1:10" ht="15">
      <c r="A30" s="16" t="s">
        <v>11</v>
      </c>
      <c r="B30" s="17"/>
      <c r="C30" s="18">
        <v>10761</v>
      </c>
      <c r="D30" s="17" t="s">
        <v>44</v>
      </c>
      <c r="E30" s="21">
        <v>81.83</v>
      </c>
      <c r="F30" s="19">
        <f t="shared" si="6"/>
        <v>57.28099999999999</v>
      </c>
      <c r="G30" s="21">
        <v>80.09</v>
      </c>
      <c r="H30" s="17">
        <f t="shared" si="7"/>
        <v>24.027</v>
      </c>
      <c r="I30" s="41">
        <f t="shared" si="8"/>
        <v>81.30799999999999</v>
      </c>
      <c r="J30" s="42">
        <v>4</v>
      </c>
    </row>
    <row r="31" spans="1:10" ht="15">
      <c r="A31" s="16" t="s">
        <v>11</v>
      </c>
      <c r="B31" s="17"/>
      <c r="C31" s="18">
        <v>10364</v>
      </c>
      <c r="D31" s="17" t="s">
        <v>45</v>
      </c>
      <c r="E31" s="21">
        <v>75.66</v>
      </c>
      <c r="F31" s="19">
        <f t="shared" si="6"/>
        <v>52.961999999999996</v>
      </c>
      <c r="G31" s="21">
        <v>80.48</v>
      </c>
      <c r="H31" s="17">
        <f t="shared" si="7"/>
        <v>24.144000000000002</v>
      </c>
      <c r="I31" s="41">
        <f t="shared" si="8"/>
        <v>77.106</v>
      </c>
      <c r="J31" s="42">
        <v>5</v>
      </c>
    </row>
    <row r="32" spans="1:10" ht="15">
      <c r="A32" s="16" t="s">
        <v>11</v>
      </c>
      <c r="B32" s="17"/>
      <c r="C32" s="18">
        <v>10420</v>
      </c>
      <c r="D32" s="17" t="s">
        <v>46</v>
      </c>
      <c r="E32" s="21">
        <v>71.77</v>
      </c>
      <c r="F32" s="19">
        <f t="shared" si="6"/>
        <v>50.239</v>
      </c>
      <c r="G32" s="21">
        <v>73.22</v>
      </c>
      <c r="H32" s="17">
        <f t="shared" si="7"/>
        <v>21.965999999999998</v>
      </c>
      <c r="I32" s="41">
        <f t="shared" si="8"/>
        <v>72.205</v>
      </c>
      <c r="J32" s="42">
        <v>6</v>
      </c>
    </row>
    <row r="33" spans="1:10" ht="15">
      <c r="A33" s="16" t="s">
        <v>11</v>
      </c>
      <c r="B33" s="17"/>
      <c r="C33" s="18">
        <v>10706</v>
      </c>
      <c r="D33" s="17" t="s">
        <v>47</v>
      </c>
      <c r="E33" s="21">
        <v>69.93</v>
      </c>
      <c r="F33" s="19">
        <f t="shared" si="6"/>
        <v>48.951</v>
      </c>
      <c r="G33" s="21" t="s">
        <v>48</v>
      </c>
      <c r="H33" s="21" t="s">
        <v>48</v>
      </c>
      <c r="I33" s="41">
        <f>F33</f>
        <v>48.951</v>
      </c>
      <c r="J33" s="42">
        <v>7</v>
      </c>
    </row>
    <row r="34" spans="1:10" ht="15">
      <c r="A34" s="16" t="s">
        <v>11</v>
      </c>
      <c r="B34" s="17"/>
      <c r="C34" s="18">
        <v>10639</v>
      </c>
      <c r="D34" s="17" t="s">
        <v>49</v>
      </c>
      <c r="E34" s="21" t="s">
        <v>27</v>
      </c>
      <c r="F34" s="21"/>
      <c r="G34" s="21"/>
      <c r="H34" s="21"/>
      <c r="I34" s="21"/>
      <c r="J34" s="42">
        <v>8</v>
      </c>
    </row>
    <row r="35" spans="1:10" ht="15">
      <c r="A35" s="16" t="s">
        <v>11</v>
      </c>
      <c r="B35" s="17" t="s">
        <v>50</v>
      </c>
      <c r="C35" s="18">
        <v>11028</v>
      </c>
      <c r="D35" s="17" t="s">
        <v>51</v>
      </c>
      <c r="E35" s="21">
        <v>89.05</v>
      </c>
      <c r="F35" s="19">
        <f aca="true" t="shared" si="9" ref="F35:F40">E35*0.7</f>
        <v>62.334999999999994</v>
      </c>
      <c r="G35" s="21">
        <v>86.9</v>
      </c>
      <c r="H35" s="17">
        <f>G35*0.3</f>
        <v>26.07</v>
      </c>
      <c r="I35" s="41">
        <f>H35+F35</f>
        <v>88.405</v>
      </c>
      <c r="J35" s="42">
        <v>1</v>
      </c>
    </row>
    <row r="36" spans="1:10" ht="15">
      <c r="A36" s="16" t="s">
        <v>11</v>
      </c>
      <c r="B36" s="17"/>
      <c r="C36" s="18">
        <v>10447</v>
      </c>
      <c r="D36" s="17" t="s">
        <v>52</v>
      </c>
      <c r="E36" s="21">
        <v>87.21</v>
      </c>
      <c r="F36" s="19">
        <f t="shared" si="9"/>
        <v>61.04699999999999</v>
      </c>
      <c r="G36" s="21">
        <v>85.73</v>
      </c>
      <c r="H36" s="17">
        <f>G36*0.3</f>
        <v>25.719</v>
      </c>
      <c r="I36" s="41">
        <f>H36+F36</f>
        <v>86.76599999999999</v>
      </c>
      <c r="J36" s="42">
        <v>2</v>
      </c>
    </row>
    <row r="37" spans="1:10" ht="15">
      <c r="A37" s="16" t="s">
        <v>11</v>
      </c>
      <c r="B37" s="17"/>
      <c r="C37" s="18">
        <v>10388</v>
      </c>
      <c r="D37" s="17" t="s">
        <v>53</v>
      </c>
      <c r="E37" s="21">
        <v>88.41</v>
      </c>
      <c r="F37" s="19">
        <f t="shared" si="9"/>
        <v>61.88699999999999</v>
      </c>
      <c r="G37" s="21">
        <v>82.4</v>
      </c>
      <c r="H37" s="17">
        <f>G37*0.3</f>
        <v>24.720000000000002</v>
      </c>
      <c r="I37" s="41">
        <f>H37+F37</f>
        <v>86.607</v>
      </c>
      <c r="J37" s="42">
        <v>3</v>
      </c>
    </row>
    <row r="38" spans="1:10" ht="15">
      <c r="A38" s="16" t="s">
        <v>11</v>
      </c>
      <c r="B38" s="17"/>
      <c r="C38" s="18">
        <v>10353</v>
      </c>
      <c r="D38" s="17" t="s">
        <v>54</v>
      </c>
      <c r="E38" s="21">
        <v>87.2</v>
      </c>
      <c r="F38" s="19">
        <f t="shared" si="9"/>
        <v>61.04</v>
      </c>
      <c r="G38" s="21" t="s">
        <v>48</v>
      </c>
      <c r="H38" s="21" t="s">
        <v>48</v>
      </c>
      <c r="I38" s="41">
        <f>F38</f>
        <v>61.04</v>
      </c>
      <c r="J38" s="42">
        <v>4</v>
      </c>
    </row>
    <row r="39" spans="1:10" ht="15">
      <c r="A39" s="16" t="s">
        <v>11</v>
      </c>
      <c r="B39" s="17"/>
      <c r="C39" s="18">
        <v>10841</v>
      </c>
      <c r="D39" s="17" t="s">
        <v>55</v>
      </c>
      <c r="E39" s="21">
        <v>83.91</v>
      </c>
      <c r="F39" s="19">
        <f t="shared" si="9"/>
        <v>58.736999999999995</v>
      </c>
      <c r="G39" s="21" t="s">
        <v>48</v>
      </c>
      <c r="H39" s="21" t="s">
        <v>48</v>
      </c>
      <c r="I39" s="41">
        <f>F39</f>
        <v>58.736999999999995</v>
      </c>
      <c r="J39" s="42">
        <v>5</v>
      </c>
    </row>
    <row r="40" spans="1:10" ht="15.75">
      <c r="A40" s="23" t="s">
        <v>11</v>
      </c>
      <c r="B40" s="24"/>
      <c r="C40" s="25">
        <v>10527</v>
      </c>
      <c r="D40" s="24" t="s">
        <v>56</v>
      </c>
      <c r="E40" s="27">
        <v>82.15</v>
      </c>
      <c r="F40" s="33">
        <f t="shared" si="9"/>
        <v>57.505</v>
      </c>
      <c r="G40" s="27" t="s">
        <v>48</v>
      </c>
      <c r="H40" s="27" t="s">
        <v>48</v>
      </c>
      <c r="I40" s="46">
        <f>F40</f>
        <v>57.505</v>
      </c>
      <c r="J40" s="43">
        <v>6</v>
      </c>
    </row>
    <row r="41" spans="1:10" ht="15">
      <c r="A41" s="28" t="s">
        <v>11</v>
      </c>
      <c r="B41" s="29" t="s">
        <v>57</v>
      </c>
      <c r="C41" s="30">
        <v>10157</v>
      </c>
      <c r="D41" s="29" t="s">
        <v>58</v>
      </c>
      <c r="E41" s="31">
        <v>94.22</v>
      </c>
      <c r="F41" s="32">
        <f aca="true" t="shared" si="10" ref="F41:F48">E41*0.7</f>
        <v>65.954</v>
      </c>
      <c r="G41" s="31">
        <v>96.75</v>
      </c>
      <c r="H41" s="29">
        <f>G41*0.3</f>
        <v>29.025</v>
      </c>
      <c r="I41" s="44">
        <f>F41+H41</f>
        <v>94.97899999999998</v>
      </c>
      <c r="J41" s="45">
        <v>1</v>
      </c>
    </row>
    <row r="42" spans="1:10" ht="15">
      <c r="A42" s="16" t="s">
        <v>11</v>
      </c>
      <c r="B42" s="17" t="s">
        <v>59</v>
      </c>
      <c r="C42" s="18">
        <v>10467</v>
      </c>
      <c r="D42" s="17" t="s">
        <v>60</v>
      </c>
      <c r="E42" s="21">
        <v>92.53</v>
      </c>
      <c r="F42" s="19">
        <f t="shared" si="10"/>
        <v>64.771</v>
      </c>
      <c r="G42" s="21">
        <v>90.78</v>
      </c>
      <c r="H42" s="17">
        <f aca="true" t="shared" si="11" ref="H42:H48">G42*0.3</f>
        <v>27.233999999999998</v>
      </c>
      <c r="I42" s="41">
        <f aca="true" t="shared" si="12" ref="I42:I48">F42+H42</f>
        <v>92.005</v>
      </c>
      <c r="J42" s="42">
        <v>1</v>
      </c>
    </row>
    <row r="43" spans="1:10" ht="15.75">
      <c r="A43" s="23" t="s">
        <v>11</v>
      </c>
      <c r="B43" s="24" t="s">
        <v>61</v>
      </c>
      <c r="C43" s="25">
        <v>10146</v>
      </c>
      <c r="D43" s="24" t="s">
        <v>62</v>
      </c>
      <c r="E43" s="27">
        <v>92.43</v>
      </c>
      <c r="F43" s="33">
        <f t="shared" si="10"/>
        <v>64.70100000000001</v>
      </c>
      <c r="G43" s="27">
        <v>87.58</v>
      </c>
      <c r="H43" s="24">
        <f t="shared" si="11"/>
        <v>26.273999999999997</v>
      </c>
      <c r="I43" s="46">
        <f t="shared" si="12"/>
        <v>90.97500000000001</v>
      </c>
      <c r="J43" s="43">
        <v>1</v>
      </c>
    </row>
    <row r="44" spans="1:10" ht="15">
      <c r="A44" s="12" t="s">
        <v>11</v>
      </c>
      <c r="B44" s="13" t="s">
        <v>63</v>
      </c>
      <c r="C44" s="14">
        <v>10657</v>
      </c>
      <c r="D44" s="13" t="s">
        <v>64</v>
      </c>
      <c r="E44" s="34">
        <v>90.72</v>
      </c>
      <c r="F44" s="15">
        <f t="shared" si="10"/>
        <v>63.504</v>
      </c>
      <c r="G44" s="34">
        <v>91</v>
      </c>
      <c r="H44" s="13">
        <f t="shared" si="11"/>
        <v>27.3</v>
      </c>
      <c r="I44" s="39">
        <f t="shared" si="12"/>
        <v>90.804</v>
      </c>
      <c r="J44" s="40">
        <v>1</v>
      </c>
    </row>
    <row r="45" spans="1:10" ht="15">
      <c r="A45" s="16" t="s">
        <v>11</v>
      </c>
      <c r="B45" s="17"/>
      <c r="C45" s="18">
        <v>10658</v>
      </c>
      <c r="D45" s="17" t="s">
        <v>65</v>
      </c>
      <c r="E45" s="21" t="s">
        <v>25</v>
      </c>
      <c r="F45" s="21"/>
      <c r="G45" s="21"/>
      <c r="H45" s="21"/>
      <c r="I45" s="21"/>
      <c r="J45" s="42">
        <v>2</v>
      </c>
    </row>
    <row r="46" spans="1:10" ht="15">
      <c r="A46" s="16" t="s">
        <v>11</v>
      </c>
      <c r="B46" s="17"/>
      <c r="C46" s="18">
        <v>10667</v>
      </c>
      <c r="D46" s="17" t="s">
        <v>66</v>
      </c>
      <c r="E46" s="21" t="s">
        <v>27</v>
      </c>
      <c r="F46" s="21"/>
      <c r="G46" s="21"/>
      <c r="H46" s="21"/>
      <c r="I46" s="21"/>
      <c r="J46" s="42"/>
    </row>
    <row r="47" spans="1:10" ht="15">
      <c r="A47" s="16" t="s">
        <v>11</v>
      </c>
      <c r="B47" s="17" t="s">
        <v>67</v>
      </c>
      <c r="C47" s="18">
        <v>10434</v>
      </c>
      <c r="D47" s="17" t="s">
        <v>68</v>
      </c>
      <c r="E47" s="21">
        <v>89.26</v>
      </c>
      <c r="F47" s="19">
        <f t="shared" si="10"/>
        <v>62.482</v>
      </c>
      <c r="G47" s="21">
        <v>84.96</v>
      </c>
      <c r="H47" s="17">
        <f t="shared" si="11"/>
        <v>25.487999999999996</v>
      </c>
      <c r="I47" s="41">
        <f>F47+H47</f>
        <v>87.97</v>
      </c>
      <c r="J47" s="42">
        <v>1</v>
      </c>
    </row>
    <row r="48" spans="1:10" ht="15">
      <c r="A48" s="16" t="s">
        <v>11</v>
      </c>
      <c r="B48" s="17"/>
      <c r="C48" s="18">
        <v>10745</v>
      </c>
      <c r="D48" s="17" t="s">
        <v>69</v>
      </c>
      <c r="E48" s="21">
        <v>72.9</v>
      </c>
      <c r="F48" s="19">
        <f t="shared" si="10"/>
        <v>51.03</v>
      </c>
      <c r="G48" s="21">
        <v>86.86</v>
      </c>
      <c r="H48" s="17">
        <f t="shared" si="11"/>
        <v>26.058</v>
      </c>
      <c r="I48" s="41">
        <f t="shared" si="12"/>
        <v>77.088</v>
      </c>
      <c r="J48" s="42">
        <v>2</v>
      </c>
    </row>
    <row r="49" spans="1:10" ht="15.75">
      <c r="A49" s="23" t="s">
        <v>11</v>
      </c>
      <c r="B49" s="24"/>
      <c r="C49" s="25">
        <v>10438</v>
      </c>
      <c r="D49" s="24" t="s">
        <v>70</v>
      </c>
      <c r="E49" s="27" t="s">
        <v>27</v>
      </c>
      <c r="F49" s="27"/>
      <c r="G49" s="27"/>
      <c r="H49" s="27"/>
      <c r="I49" s="27"/>
      <c r="J49" s="43"/>
    </row>
    <row r="50" spans="1:10" ht="15">
      <c r="A50" s="28" t="s">
        <v>11</v>
      </c>
      <c r="B50" s="29" t="s">
        <v>71</v>
      </c>
      <c r="C50" s="30">
        <v>10245</v>
      </c>
      <c r="D50" s="29" t="s">
        <v>72</v>
      </c>
      <c r="E50" s="31">
        <v>92.56</v>
      </c>
      <c r="F50" s="32">
        <f>E50*0.7</f>
        <v>64.792</v>
      </c>
      <c r="G50" s="31">
        <v>91.62</v>
      </c>
      <c r="H50" s="29">
        <f>G50*0.3</f>
        <v>27.486</v>
      </c>
      <c r="I50" s="44">
        <f>F50+H50</f>
        <v>92.278</v>
      </c>
      <c r="J50" s="45">
        <v>1</v>
      </c>
    </row>
    <row r="51" spans="1:10" ht="15">
      <c r="A51" s="16" t="s">
        <v>11</v>
      </c>
      <c r="B51" s="17"/>
      <c r="C51" s="18">
        <v>10749</v>
      </c>
      <c r="D51" s="17" t="s">
        <v>73</v>
      </c>
      <c r="E51" s="21" t="s">
        <v>27</v>
      </c>
      <c r="F51" s="21"/>
      <c r="G51" s="21"/>
      <c r="H51" s="21"/>
      <c r="I51" s="21"/>
      <c r="J51" s="42"/>
    </row>
    <row r="52" spans="1:10" ht="15">
      <c r="A52" s="16" t="s">
        <v>11</v>
      </c>
      <c r="B52" s="17"/>
      <c r="C52" s="18">
        <v>10756</v>
      </c>
      <c r="D52" s="17" t="s">
        <v>74</v>
      </c>
      <c r="E52" s="21" t="s">
        <v>27</v>
      </c>
      <c r="F52" s="21"/>
      <c r="G52" s="21"/>
      <c r="H52" s="21"/>
      <c r="I52" s="21"/>
      <c r="J52" s="42"/>
    </row>
    <row r="53" spans="1:10" ht="15">
      <c r="A53" s="28" t="s">
        <v>11</v>
      </c>
      <c r="B53" s="35" t="s">
        <v>75</v>
      </c>
      <c r="C53" s="18">
        <v>10325</v>
      </c>
      <c r="D53" s="35" t="s">
        <v>76</v>
      </c>
      <c r="E53" s="31">
        <v>94.42</v>
      </c>
      <c r="F53" s="32">
        <f aca="true" t="shared" si="13" ref="F53:F63">E53*0.7</f>
        <v>66.094</v>
      </c>
      <c r="G53" s="31">
        <v>94.91</v>
      </c>
      <c r="H53" s="29">
        <f>G53*0.3</f>
        <v>28.473</v>
      </c>
      <c r="I53" s="44">
        <f>F53+H53</f>
        <v>94.567</v>
      </c>
      <c r="J53" s="45">
        <v>1</v>
      </c>
    </row>
    <row r="54" spans="1:10" ht="15">
      <c r="A54" s="16" t="s">
        <v>11</v>
      </c>
      <c r="B54" s="22"/>
      <c r="C54" s="18">
        <v>11010</v>
      </c>
      <c r="D54" s="17" t="s">
        <v>77</v>
      </c>
      <c r="E54" s="21">
        <v>92.86</v>
      </c>
      <c r="F54" s="19">
        <f t="shared" si="13"/>
        <v>65.002</v>
      </c>
      <c r="G54" s="21">
        <v>81.84</v>
      </c>
      <c r="H54" s="17">
        <f>G54*0.3</f>
        <v>24.552</v>
      </c>
      <c r="I54" s="41">
        <f>F54+H54</f>
        <v>89.554</v>
      </c>
      <c r="J54" s="42">
        <v>2</v>
      </c>
    </row>
    <row r="55" spans="1:10" ht="15">
      <c r="A55" s="16" t="s">
        <v>11</v>
      </c>
      <c r="B55" s="22"/>
      <c r="C55" s="18">
        <v>10498</v>
      </c>
      <c r="D55" s="22" t="s">
        <v>78</v>
      </c>
      <c r="E55" s="21">
        <v>79.87</v>
      </c>
      <c r="F55" s="19">
        <f t="shared" si="13"/>
        <v>55.909</v>
      </c>
      <c r="G55" s="21" t="s">
        <v>25</v>
      </c>
      <c r="H55" s="21"/>
      <c r="I55" s="41">
        <f>F55</f>
        <v>55.909</v>
      </c>
      <c r="J55" s="42">
        <v>3</v>
      </c>
    </row>
    <row r="56" spans="1:10" ht="15">
      <c r="A56" s="16" t="s">
        <v>11</v>
      </c>
      <c r="B56" s="22"/>
      <c r="C56" s="18">
        <v>10436</v>
      </c>
      <c r="D56" s="22" t="s">
        <v>79</v>
      </c>
      <c r="E56" s="21">
        <v>78.03</v>
      </c>
      <c r="F56" s="19">
        <f t="shared" si="13"/>
        <v>54.620999999999995</v>
      </c>
      <c r="G56" s="21" t="s">
        <v>48</v>
      </c>
      <c r="H56" s="21" t="s">
        <v>48</v>
      </c>
      <c r="I56" s="41">
        <f>F56</f>
        <v>54.620999999999995</v>
      </c>
      <c r="J56" s="42">
        <v>4</v>
      </c>
    </row>
    <row r="57" spans="1:10" ht="15">
      <c r="A57" s="16" t="s">
        <v>11</v>
      </c>
      <c r="B57" s="22"/>
      <c r="C57" s="18">
        <v>10115</v>
      </c>
      <c r="D57" s="22" t="s">
        <v>80</v>
      </c>
      <c r="E57" s="21">
        <v>71.93</v>
      </c>
      <c r="F57" s="19">
        <f t="shared" si="13"/>
        <v>50.351</v>
      </c>
      <c r="G57" s="21" t="s">
        <v>48</v>
      </c>
      <c r="H57" s="21" t="s">
        <v>48</v>
      </c>
      <c r="I57" s="41">
        <f>F57</f>
        <v>50.351</v>
      </c>
      <c r="J57" s="42">
        <v>5</v>
      </c>
    </row>
    <row r="58" spans="1:10" ht="15">
      <c r="A58" s="16" t="s">
        <v>11</v>
      </c>
      <c r="B58" s="17" t="s">
        <v>81</v>
      </c>
      <c r="C58" s="18">
        <v>10526</v>
      </c>
      <c r="D58" s="22" t="s">
        <v>82</v>
      </c>
      <c r="E58" s="21">
        <v>95.61</v>
      </c>
      <c r="F58" s="19">
        <f t="shared" si="13"/>
        <v>66.92699999999999</v>
      </c>
      <c r="G58" s="21">
        <v>93.62</v>
      </c>
      <c r="H58" s="17">
        <f>G58*0.3</f>
        <v>28.086000000000002</v>
      </c>
      <c r="I58" s="41">
        <f>F58+H58</f>
        <v>95.01299999999999</v>
      </c>
      <c r="J58" s="42">
        <v>1</v>
      </c>
    </row>
    <row r="59" spans="1:10" ht="15">
      <c r="A59" s="16" t="s">
        <v>11</v>
      </c>
      <c r="B59" s="17"/>
      <c r="C59" s="18">
        <v>10687</v>
      </c>
      <c r="D59" s="22" t="s">
        <v>83</v>
      </c>
      <c r="E59" s="21">
        <v>93.35</v>
      </c>
      <c r="F59" s="19">
        <f t="shared" si="13"/>
        <v>65.345</v>
      </c>
      <c r="G59" s="21">
        <v>90.02</v>
      </c>
      <c r="H59" s="17">
        <f>G59*0.3</f>
        <v>27.005999999999997</v>
      </c>
      <c r="I59" s="41">
        <f>F59+H59</f>
        <v>92.351</v>
      </c>
      <c r="J59" s="42">
        <v>2</v>
      </c>
    </row>
    <row r="60" spans="1:10" ht="15">
      <c r="A60" s="16" t="s">
        <v>11</v>
      </c>
      <c r="B60" s="17"/>
      <c r="C60" s="18">
        <v>10419</v>
      </c>
      <c r="D60" s="22" t="s">
        <v>84</v>
      </c>
      <c r="E60" s="21">
        <v>93.56</v>
      </c>
      <c r="F60" s="19">
        <f t="shared" si="13"/>
        <v>65.492</v>
      </c>
      <c r="G60" s="21">
        <v>89</v>
      </c>
      <c r="H60" s="17">
        <f>G60*0.3</f>
        <v>26.7</v>
      </c>
      <c r="I60" s="41">
        <f>F60+H60</f>
        <v>92.19200000000001</v>
      </c>
      <c r="J60" s="42">
        <v>3</v>
      </c>
    </row>
    <row r="61" spans="1:10" ht="15">
      <c r="A61" s="16" t="s">
        <v>11</v>
      </c>
      <c r="B61" s="17"/>
      <c r="C61" s="18">
        <v>10287</v>
      </c>
      <c r="D61" s="22" t="s">
        <v>85</v>
      </c>
      <c r="E61" s="21">
        <v>91.58</v>
      </c>
      <c r="F61" s="19">
        <f t="shared" si="13"/>
        <v>64.106</v>
      </c>
      <c r="G61" s="21" t="s">
        <v>48</v>
      </c>
      <c r="H61" s="21" t="s">
        <v>48</v>
      </c>
      <c r="I61" s="41">
        <f>F61</f>
        <v>64.106</v>
      </c>
      <c r="J61" s="42">
        <v>4</v>
      </c>
    </row>
    <row r="62" spans="1:10" ht="15">
      <c r="A62" s="16" t="s">
        <v>11</v>
      </c>
      <c r="B62" s="17"/>
      <c r="C62" s="18">
        <v>10869</v>
      </c>
      <c r="D62" s="22" t="s">
        <v>86</v>
      </c>
      <c r="E62" s="21">
        <v>88.52</v>
      </c>
      <c r="F62" s="19">
        <f t="shared" si="13"/>
        <v>61.96399999999999</v>
      </c>
      <c r="G62" s="21" t="s">
        <v>48</v>
      </c>
      <c r="H62" s="21" t="s">
        <v>48</v>
      </c>
      <c r="I62" s="41">
        <f>F62</f>
        <v>61.96399999999999</v>
      </c>
      <c r="J62" s="42">
        <v>5</v>
      </c>
    </row>
    <row r="63" spans="1:10" ht="15">
      <c r="A63" s="16" t="s">
        <v>11</v>
      </c>
      <c r="B63" s="17"/>
      <c r="C63" s="18">
        <v>10252</v>
      </c>
      <c r="D63" s="22" t="s">
        <v>87</v>
      </c>
      <c r="E63" s="21">
        <v>86.05</v>
      </c>
      <c r="F63" s="19">
        <f t="shared" si="13"/>
        <v>60.23499999999999</v>
      </c>
      <c r="G63" s="21" t="s">
        <v>48</v>
      </c>
      <c r="H63" s="21" t="s">
        <v>48</v>
      </c>
      <c r="I63" s="41">
        <f>F63</f>
        <v>60.23499999999999</v>
      </c>
      <c r="J63" s="42">
        <v>6</v>
      </c>
    </row>
    <row r="64" spans="1:10" ht="15">
      <c r="A64" s="16" t="s">
        <v>11</v>
      </c>
      <c r="B64" s="17"/>
      <c r="C64" s="18">
        <v>10713</v>
      </c>
      <c r="D64" s="22" t="s">
        <v>88</v>
      </c>
      <c r="E64" s="21" t="s">
        <v>27</v>
      </c>
      <c r="F64" s="21"/>
      <c r="G64" s="21"/>
      <c r="H64" s="21"/>
      <c r="I64" s="21"/>
      <c r="J64" s="42"/>
    </row>
    <row r="65" spans="1:10" ht="15">
      <c r="A65" s="16" t="s">
        <v>11</v>
      </c>
      <c r="B65" s="17"/>
      <c r="C65" s="18">
        <v>10248</v>
      </c>
      <c r="D65" s="22" t="s">
        <v>89</v>
      </c>
      <c r="E65" s="21" t="s">
        <v>27</v>
      </c>
      <c r="F65" s="21"/>
      <c r="G65" s="21"/>
      <c r="H65" s="21"/>
      <c r="I65" s="21"/>
      <c r="J65" s="42"/>
    </row>
    <row r="66" spans="1:10" ht="15">
      <c r="A66" s="16" t="s">
        <v>11</v>
      </c>
      <c r="B66" s="17" t="s">
        <v>90</v>
      </c>
      <c r="C66" s="18">
        <v>10247</v>
      </c>
      <c r="D66" s="22" t="s">
        <v>91</v>
      </c>
      <c r="E66" s="21">
        <v>94.17</v>
      </c>
      <c r="F66" s="19">
        <f>E66*0.7</f>
        <v>65.919</v>
      </c>
      <c r="G66" s="21">
        <v>88.48</v>
      </c>
      <c r="H66" s="17">
        <f>G66*0.3</f>
        <v>26.544</v>
      </c>
      <c r="I66" s="41">
        <f>F66+H66</f>
        <v>92.463</v>
      </c>
      <c r="J66" s="42">
        <v>1</v>
      </c>
    </row>
    <row r="67" spans="1:10" ht="15">
      <c r="A67" s="16" t="s">
        <v>11</v>
      </c>
      <c r="B67" s="17"/>
      <c r="C67" s="18">
        <v>10653</v>
      </c>
      <c r="D67" s="22" t="s">
        <v>92</v>
      </c>
      <c r="E67" s="21">
        <v>91.69</v>
      </c>
      <c r="F67" s="19">
        <f>E67*0.7</f>
        <v>64.18299999999999</v>
      </c>
      <c r="G67" s="21">
        <v>85.64</v>
      </c>
      <c r="H67" s="17">
        <f>G67*0.3</f>
        <v>25.692</v>
      </c>
      <c r="I67" s="41">
        <f>F67+H67</f>
        <v>89.875</v>
      </c>
      <c r="J67" s="42">
        <v>2</v>
      </c>
    </row>
    <row r="68" spans="1:10" ht="15">
      <c r="A68" s="16" t="s">
        <v>11</v>
      </c>
      <c r="B68" s="17"/>
      <c r="C68" s="18">
        <v>10109</v>
      </c>
      <c r="D68" s="22" t="s">
        <v>93</v>
      </c>
      <c r="E68" s="21">
        <v>88.84</v>
      </c>
      <c r="F68" s="19">
        <f>E68*0.7</f>
        <v>62.187999999999995</v>
      </c>
      <c r="G68" s="21">
        <v>78.83</v>
      </c>
      <c r="H68" s="17">
        <f>G68*0.3</f>
        <v>23.648999999999997</v>
      </c>
      <c r="I68" s="41">
        <f>F68+H68</f>
        <v>85.83699999999999</v>
      </c>
      <c r="J68" s="42">
        <v>3</v>
      </c>
    </row>
    <row r="69" spans="1:10" ht="15">
      <c r="A69" s="16" t="s">
        <v>11</v>
      </c>
      <c r="B69" s="17"/>
      <c r="C69" s="18">
        <v>10790</v>
      </c>
      <c r="D69" s="22" t="s">
        <v>94</v>
      </c>
      <c r="E69" s="21">
        <v>86.75</v>
      </c>
      <c r="F69" s="19">
        <f>E69*0.7</f>
        <v>60.724999999999994</v>
      </c>
      <c r="G69" s="21" t="s">
        <v>48</v>
      </c>
      <c r="H69" s="21" t="s">
        <v>48</v>
      </c>
      <c r="I69" s="41">
        <f>F69</f>
        <v>60.724999999999994</v>
      </c>
      <c r="J69" s="42">
        <v>4</v>
      </c>
    </row>
    <row r="70" spans="1:10" ht="15">
      <c r="A70" s="16" t="s">
        <v>11</v>
      </c>
      <c r="B70" s="17"/>
      <c r="C70" s="18">
        <v>10617</v>
      </c>
      <c r="D70" s="22" t="s">
        <v>95</v>
      </c>
      <c r="E70" s="21">
        <v>85.78</v>
      </c>
      <c r="F70" s="19">
        <f>E70*0.7</f>
        <v>60.046</v>
      </c>
      <c r="G70" s="21" t="s">
        <v>48</v>
      </c>
      <c r="H70" s="21" t="s">
        <v>48</v>
      </c>
      <c r="I70" s="41">
        <f>F70</f>
        <v>60.046</v>
      </c>
      <c r="J70" s="42">
        <v>5</v>
      </c>
    </row>
    <row r="71" spans="1:10" ht="15">
      <c r="A71" s="16" t="s">
        <v>11</v>
      </c>
      <c r="B71" s="17"/>
      <c r="C71" s="18">
        <v>10822</v>
      </c>
      <c r="D71" s="22" t="s">
        <v>96</v>
      </c>
      <c r="E71" s="21" t="s">
        <v>27</v>
      </c>
      <c r="F71" s="21"/>
      <c r="G71" s="21"/>
      <c r="H71" s="21"/>
      <c r="I71" s="21"/>
      <c r="J71" s="42"/>
    </row>
    <row r="72" spans="1:10" ht="15">
      <c r="A72" s="16" t="s">
        <v>11</v>
      </c>
      <c r="B72" s="17" t="s">
        <v>97</v>
      </c>
      <c r="C72" s="18">
        <v>10124</v>
      </c>
      <c r="D72" s="22" t="s">
        <v>98</v>
      </c>
      <c r="E72" s="21">
        <v>94.72</v>
      </c>
      <c r="F72" s="19">
        <f>E72*0.7</f>
        <v>66.304</v>
      </c>
      <c r="G72" s="21">
        <v>92.73</v>
      </c>
      <c r="H72" s="17">
        <f>G72*0.3</f>
        <v>27.819</v>
      </c>
      <c r="I72" s="41">
        <f>F72+H72</f>
        <v>94.123</v>
      </c>
      <c r="J72" s="42">
        <v>1</v>
      </c>
    </row>
    <row r="73" spans="1:10" ht="15">
      <c r="A73" s="16" t="s">
        <v>11</v>
      </c>
      <c r="B73" s="17"/>
      <c r="C73" s="18">
        <v>10188</v>
      </c>
      <c r="D73" s="22" t="s">
        <v>99</v>
      </c>
      <c r="E73" s="21">
        <v>87.88</v>
      </c>
      <c r="F73" s="19">
        <f>E73*0.7</f>
        <v>61.51599999999999</v>
      </c>
      <c r="G73" s="21">
        <v>79.41</v>
      </c>
      <c r="H73" s="17">
        <f>G73*0.3</f>
        <v>23.822999999999997</v>
      </c>
      <c r="I73" s="41">
        <f>F73+H73</f>
        <v>85.33899999999998</v>
      </c>
      <c r="J73" s="42">
        <v>2</v>
      </c>
    </row>
    <row r="74" spans="1:10" ht="15">
      <c r="A74" s="16" t="s">
        <v>11</v>
      </c>
      <c r="B74" s="17"/>
      <c r="C74" s="18">
        <v>11025</v>
      </c>
      <c r="D74" s="22" t="s">
        <v>100</v>
      </c>
      <c r="E74" s="21">
        <v>81.31</v>
      </c>
      <c r="F74" s="19">
        <f>E74*0.7</f>
        <v>56.916999999999994</v>
      </c>
      <c r="G74" s="21">
        <v>86.1</v>
      </c>
      <c r="H74" s="17">
        <f>G74*0.3</f>
        <v>25.83</v>
      </c>
      <c r="I74" s="41">
        <f>F74+H74</f>
        <v>82.74699999999999</v>
      </c>
      <c r="J74" s="42">
        <v>3</v>
      </c>
    </row>
    <row r="75" spans="1:10" ht="15">
      <c r="A75" s="16" t="s">
        <v>11</v>
      </c>
      <c r="B75" s="17"/>
      <c r="C75" s="18">
        <v>10672</v>
      </c>
      <c r="D75" s="22" t="s">
        <v>101</v>
      </c>
      <c r="E75" s="21">
        <v>78.38</v>
      </c>
      <c r="F75" s="19">
        <f>E75*0.7</f>
        <v>54.86599999999999</v>
      </c>
      <c r="G75" s="21" t="s">
        <v>48</v>
      </c>
      <c r="H75" s="21" t="s">
        <v>48</v>
      </c>
      <c r="I75" s="41">
        <f>F75</f>
        <v>54.86599999999999</v>
      </c>
      <c r="J75" s="42">
        <v>4</v>
      </c>
    </row>
    <row r="76" spans="1:10" ht="15.75">
      <c r="A76" s="23" t="s">
        <v>11</v>
      </c>
      <c r="B76" s="24"/>
      <c r="C76" s="25">
        <v>10196</v>
      </c>
      <c r="D76" s="24" t="s">
        <v>102</v>
      </c>
      <c r="E76" s="27" t="s">
        <v>27</v>
      </c>
      <c r="F76" s="27"/>
      <c r="G76" s="27"/>
      <c r="H76" s="27"/>
      <c r="I76" s="27"/>
      <c r="J76" s="43"/>
    </row>
    <row r="77" spans="1:10" ht="15">
      <c r="A77" s="12" t="s">
        <v>11</v>
      </c>
      <c r="B77" s="47" t="s">
        <v>103</v>
      </c>
      <c r="C77" s="14">
        <v>10544</v>
      </c>
      <c r="D77" s="13" t="s">
        <v>104</v>
      </c>
      <c r="E77" s="34">
        <v>87.35</v>
      </c>
      <c r="F77" s="15">
        <f>E77*0.7</f>
        <v>61.14499999999999</v>
      </c>
      <c r="G77" s="34">
        <v>71.01</v>
      </c>
      <c r="H77" s="13">
        <f>G77*0.3</f>
        <v>21.303</v>
      </c>
      <c r="I77" s="39">
        <f>F77+H77</f>
        <v>82.448</v>
      </c>
      <c r="J77" s="40">
        <v>1</v>
      </c>
    </row>
    <row r="78" spans="1:10" ht="15">
      <c r="A78" s="16" t="s">
        <v>11</v>
      </c>
      <c r="B78" s="48"/>
      <c r="C78" s="18">
        <v>10953</v>
      </c>
      <c r="D78" s="17" t="s">
        <v>105</v>
      </c>
      <c r="E78" s="21">
        <v>20.78</v>
      </c>
      <c r="F78" s="19">
        <f>E78*0.7</f>
        <v>14.546</v>
      </c>
      <c r="G78" s="21" t="s">
        <v>48</v>
      </c>
      <c r="H78" s="21" t="s">
        <v>48</v>
      </c>
      <c r="I78" s="41">
        <f>F78</f>
        <v>14.546</v>
      </c>
      <c r="J78" s="42">
        <v>2</v>
      </c>
    </row>
    <row r="79" spans="1:10" ht="15">
      <c r="A79" s="16" t="s">
        <v>11</v>
      </c>
      <c r="B79" s="48"/>
      <c r="C79" s="18">
        <v>10186</v>
      </c>
      <c r="D79" s="17" t="s">
        <v>106</v>
      </c>
      <c r="E79" s="21" t="s">
        <v>27</v>
      </c>
      <c r="F79" s="21"/>
      <c r="G79" s="21"/>
      <c r="H79" s="21"/>
      <c r="I79" s="21"/>
      <c r="J79" s="42"/>
    </row>
    <row r="80" spans="1:10" ht="15">
      <c r="A80" s="16" t="s">
        <v>11</v>
      </c>
      <c r="B80" s="48" t="s">
        <v>107</v>
      </c>
      <c r="C80" s="18">
        <v>10163</v>
      </c>
      <c r="D80" s="17" t="s">
        <v>108</v>
      </c>
      <c r="E80" s="21">
        <v>86.4</v>
      </c>
      <c r="F80" s="19">
        <f>E80*0.7</f>
        <v>60.48</v>
      </c>
      <c r="G80" s="21">
        <v>88.6</v>
      </c>
      <c r="H80" s="17">
        <f>G80*0.3</f>
        <v>26.58</v>
      </c>
      <c r="I80" s="41">
        <f>F80+H80</f>
        <v>87.06</v>
      </c>
      <c r="J80" s="42">
        <v>1</v>
      </c>
    </row>
    <row r="81" spans="1:10" ht="15">
      <c r="A81" s="16" t="s">
        <v>11</v>
      </c>
      <c r="B81" s="48"/>
      <c r="C81" s="49">
        <v>10990</v>
      </c>
      <c r="D81" s="17" t="s">
        <v>106</v>
      </c>
      <c r="E81" s="21">
        <v>85.66</v>
      </c>
      <c r="F81" s="19">
        <f>E81*0.7</f>
        <v>59.961999999999996</v>
      </c>
      <c r="G81" s="21">
        <v>84.43</v>
      </c>
      <c r="H81" s="17">
        <f>G81*0.3</f>
        <v>25.329</v>
      </c>
      <c r="I81" s="41">
        <f>F81+H81</f>
        <v>85.291</v>
      </c>
      <c r="J81" s="42">
        <v>2</v>
      </c>
    </row>
    <row r="82" spans="1:10" ht="15">
      <c r="A82" s="16" t="s">
        <v>11</v>
      </c>
      <c r="B82" s="48"/>
      <c r="C82" s="18">
        <v>10856</v>
      </c>
      <c r="D82" s="17" t="s">
        <v>109</v>
      </c>
      <c r="E82" s="21">
        <v>14.9</v>
      </c>
      <c r="F82" s="19">
        <f>E82*0.7</f>
        <v>10.43</v>
      </c>
      <c r="G82" s="21" t="s">
        <v>48</v>
      </c>
      <c r="H82" s="21" t="s">
        <v>48</v>
      </c>
      <c r="I82" s="41">
        <f>F82</f>
        <v>10.43</v>
      </c>
      <c r="J82" s="42">
        <v>3</v>
      </c>
    </row>
    <row r="83" spans="1:10" ht="15">
      <c r="A83" s="16" t="s">
        <v>11</v>
      </c>
      <c r="B83" s="48"/>
      <c r="C83" s="18">
        <v>10226</v>
      </c>
      <c r="D83" s="17" t="s">
        <v>110</v>
      </c>
      <c r="E83" s="21">
        <v>6.5</v>
      </c>
      <c r="F83" s="19">
        <f>E83*0.7</f>
        <v>4.55</v>
      </c>
      <c r="G83" s="21" t="s">
        <v>48</v>
      </c>
      <c r="H83" s="21" t="s">
        <v>48</v>
      </c>
      <c r="I83" s="41">
        <f>F83</f>
        <v>4.55</v>
      </c>
      <c r="J83" s="42">
        <v>4</v>
      </c>
    </row>
    <row r="84" spans="1:10" ht="15">
      <c r="A84" s="16" t="s">
        <v>11</v>
      </c>
      <c r="B84" s="48"/>
      <c r="C84" s="18">
        <v>10122</v>
      </c>
      <c r="D84" s="17" t="s">
        <v>111</v>
      </c>
      <c r="E84" s="21">
        <v>3.6</v>
      </c>
      <c r="F84" s="19">
        <f>E84*0.7</f>
        <v>2.52</v>
      </c>
      <c r="G84" s="21" t="s">
        <v>48</v>
      </c>
      <c r="H84" s="21" t="s">
        <v>48</v>
      </c>
      <c r="I84" s="41">
        <f>F84</f>
        <v>2.52</v>
      </c>
      <c r="J84" s="42">
        <v>5</v>
      </c>
    </row>
    <row r="85" spans="1:10" ht="15">
      <c r="A85" s="16" t="s">
        <v>11</v>
      </c>
      <c r="B85" s="48"/>
      <c r="C85" s="18">
        <v>10178</v>
      </c>
      <c r="D85" s="48" t="s">
        <v>112</v>
      </c>
      <c r="E85" s="21" t="s">
        <v>27</v>
      </c>
      <c r="F85" s="21"/>
      <c r="G85" s="21"/>
      <c r="H85" s="21"/>
      <c r="I85" s="21"/>
      <c r="J85" s="42"/>
    </row>
    <row r="86" spans="1:10" ht="15">
      <c r="A86" s="16" t="s">
        <v>11</v>
      </c>
      <c r="B86" s="48"/>
      <c r="C86" s="18">
        <v>10380</v>
      </c>
      <c r="D86" s="48" t="s">
        <v>113</v>
      </c>
      <c r="E86" s="21" t="s">
        <v>27</v>
      </c>
      <c r="F86" s="21"/>
      <c r="G86" s="21"/>
      <c r="H86" s="21"/>
      <c r="I86" s="21"/>
      <c r="J86" s="42"/>
    </row>
    <row r="87" spans="1:10" ht="15">
      <c r="A87" s="16" t="s">
        <v>11</v>
      </c>
      <c r="B87" s="48"/>
      <c r="C87" s="18">
        <v>10394</v>
      </c>
      <c r="D87" s="48" t="s">
        <v>114</v>
      </c>
      <c r="E87" s="21" t="s">
        <v>27</v>
      </c>
      <c r="F87" s="21"/>
      <c r="G87" s="21"/>
      <c r="H87" s="21"/>
      <c r="I87" s="21"/>
      <c r="J87" s="42"/>
    </row>
    <row r="88" spans="1:10" ht="15">
      <c r="A88" s="16" t="s">
        <v>11</v>
      </c>
      <c r="B88" s="48"/>
      <c r="C88" s="18">
        <v>10580</v>
      </c>
      <c r="D88" s="48" t="s">
        <v>115</v>
      </c>
      <c r="E88" s="21" t="s">
        <v>27</v>
      </c>
      <c r="F88" s="21"/>
      <c r="G88" s="21"/>
      <c r="H88" s="21"/>
      <c r="I88" s="21"/>
      <c r="J88" s="42"/>
    </row>
    <row r="89" spans="1:10" ht="15">
      <c r="A89" s="16" t="s">
        <v>11</v>
      </c>
      <c r="B89" s="48"/>
      <c r="C89" s="18">
        <v>10935</v>
      </c>
      <c r="D89" s="48" t="s">
        <v>116</v>
      </c>
      <c r="E89" s="21" t="s">
        <v>27</v>
      </c>
      <c r="F89" s="21"/>
      <c r="G89" s="21"/>
      <c r="H89" s="21"/>
      <c r="I89" s="21"/>
      <c r="J89" s="42"/>
    </row>
    <row r="90" spans="1:10" ht="15">
      <c r="A90" s="16" t="s">
        <v>11</v>
      </c>
      <c r="B90" s="48"/>
      <c r="C90" s="18">
        <v>11031</v>
      </c>
      <c r="D90" s="48" t="s">
        <v>117</v>
      </c>
      <c r="E90" s="21" t="s">
        <v>27</v>
      </c>
      <c r="F90" s="21"/>
      <c r="G90" s="21"/>
      <c r="H90" s="21"/>
      <c r="I90" s="21"/>
      <c r="J90" s="42"/>
    </row>
    <row r="91" spans="1:10" ht="15">
      <c r="A91" s="16" t="s">
        <v>11</v>
      </c>
      <c r="B91" s="48"/>
      <c r="C91" s="18">
        <v>11047</v>
      </c>
      <c r="D91" s="48" t="s">
        <v>118</v>
      </c>
      <c r="E91" s="21" t="s">
        <v>27</v>
      </c>
      <c r="F91" s="21"/>
      <c r="G91" s="21"/>
      <c r="H91" s="21"/>
      <c r="I91" s="21"/>
      <c r="J91" s="42"/>
    </row>
    <row r="92" spans="1:10" ht="15">
      <c r="A92" s="16" t="s">
        <v>11</v>
      </c>
      <c r="B92" s="17" t="s">
        <v>119</v>
      </c>
      <c r="C92" s="18">
        <v>10181</v>
      </c>
      <c r="D92" s="22" t="s">
        <v>120</v>
      </c>
      <c r="E92" s="21">
        <v>87.64</v>
      </c>
      <c r="F92" s="19">
        <f aca="true" t="shared" si="14" ref="F92:F102">E92*0.7</f>
        <v>61.348</v>
      </c>
      <c r="G92" s="21">
        <v>89.07</v>
      </c>
      <c r="H92" s="17">
        <f>G92*0.3</f>
        <v>26.720999999999997</v>
      </c>
      <c r="I92" s="41">
        <f>F92+H92</f>
        <v>88.06899999999999</v>
      </c>
      <c r="J92" s="42">
        <v>1</v>
      </c>
    </row>
    <row r="93" spans="1:10" ht="15">
      <c r="A93" s="16" t="s">
        <v>11</v>
      </c>
      <c r="B93" s="17"/>
      <c r="C93" s="18">
        <v>10637</v>
      </c>
      <c r="D93" s="22" t="s">
        <v>121</v>
      </c>
      <c r="E93" s="21">
        <v>77.3</v>
      </c>
      <c r="F93" s="19">
        <f t="shared" si="14"/>
        <v>54.10999999999999</v>
      </c>
      <c r="G93" s="21">
        <v>61.93</v>
      </c>
      <c r="H93" s="17">
        <f>G93*0.3</f>
        <v>18.579</v>
      </c>
      <c r="I93" s="41">
        <f>F93+H93</f>
        <v>72.689</v>
      </c>
      <c r="J93" s="42">
        <v>2</v>
      </c>
    </row>
    <row r="94" spans="1:10" ht="15">
      <c r="A94" s="16" t="s">
        <v>11</v>
      </c>
      <c r="B94" s="17"/>
      <c r="C94" s="18">
        <v>10306</v>
      </c>
      <c r="D94" s="22" t="s">
        <v>122</v>
      </c>
      <c r="E94" s="21">
        <v>72.84</v>
      </c>
      <c r="F94" s="19">
        <f t="shared" si="14"/>
        <v>50.988</v>
      </c>
      <c r="G94" s="21">
        <v>61.01</v>
      </c>
      <c r="H94" s="17">
        <f>G94*0.3</f>
        <v>18.302999999999997</v>
      </c>
      <c r="I94" s="41">
        <f>F94+H94</f>
        <v>69.291</v>
      </c>
      <c r="J94" s="42">
        <v>3</v>
      </c>
    </row>
    <row r="95" spans="1:10" ht="15">
      <c r="A95" s="16" t="s">
        <v>11</v>
      </c>
      <c r="B95" s="17"/>
      <c r="C95" s="18">
        <v>10838</v>
      </c>
      <c r="D95" s="22" t="s">
        <v>123</v>
      </c>
      <c r="E95" s="21">
        <v>72.43</v>
      </c>
      <c r="F95" s="19">
        <f t="shared" si="14"/>
        <v>50.701</v>
      </c>
      <c r="G95" s="21" t="s">
        <v>48</v>
      </c>
      <c r="H95" s="21" t="s">
        <v>48</v>
      </c>
      <c r="I95" s="41">
        <f aca="true" t="shared" si="15" ref="I95:I102">F95</f>
        <v>50.701</v>
      </c>
      <c r="J95" s="42">
        <v>4</v>
      </c>
    </row>
    <row r="96" spans="1:10" ht="15">
      <c r="A96" s="16" t="s">
        <v>11</v>
      </c>
      <c r="B96" s="17"/>
      <c r="C96" s="18">
        <v>10390</v>
      </c>
      <c r="D96" s="22" t="s">
        <v>124</v>
      </c>
      <c r="E96" s="21">
        <v>72.03</v>
      </c>
      <c r="F96" s="19">
        <f t="shared" si="14"/>
        <v>50.421</v>
      </c>
      <c r="G96" s="21" t="s">
        <v>48</v>
      </c>
      <c r="H96" s="21" t="s">
        <v>48</v>
      </c>
      <c r="I96" s="41">
        <f t="shared" si="15"/>
        <v>50.421</v>
      </c>
      <c r="J96" s="42">
        <v>5</v>
      </c>
    </row>
    <row r="97" spans="1:10" ht="15">
      <c r="A97" s="16" t="s">
        <v>11</v>
      </c>
      <c r="B97" s="17"/>
      <c r="C97" s="18">
        <v>10295</v>
      </c>
      <c r="D97" s="22" t="s">
        <v>125</v>
      </c>
      <c r="E97" s="21">
        <v>71.96</v>
      </c>
      <c r="F97" s="19">
        <f t="shared" si="14"/>
        <v>50.37199999999999</v>
      </c>
      <c r="G97" s="21" t="s">
        <v>48</v>
      </c>
      <c r="H97" s="21" t="s">
        <v>48</v>
      </c>
      <c r="I97" s="41">
        <f t="shared" si="15"/>
        <v>50.37199999999999</v>
      </c>
      <c r="J97" s="42">
        <v>6</v>
      </c>
    </row>
    <row r="98" spans="1:10" ht="15">
      <c r="A98" s="16" t="s">
        <v>11</v>
      </c>
      <c r="B98" s="17"/>
      <c r="C98" s="18">
        <v>10873</v>
      </c>
      <c r="D98" s="22" t="s">
        <v>126</v>
      </c>
      <c r="E98" s="21">
        <v>69.36</v>
      </c>
      <c r="F98" s="19">
        <f t="shared" si="14"/>
        <v>48.552</v>
      </c>
      <c r="G98" s="21" t="s">
        <v>48</v>
      </c>
      <c r="H98" s="21" t="s">
        <v>48</v>
      </c>
      <c r="I98" s="41">
        <f t="shared" si="15"/>
        <v>48.552</v>
      </c>
      <c r="J98" s="42">
        <v>7</v>
      </c>
    </row>
    <row r="99" spans="1:10" ht="15">
      <c r="A99" s="16" t="s">
        <v>11</v>
      </c>
      <c r="B99" s="17"/>
      <c r="C99" s="18">
        <v>10156</v>
      </c>
      <c r="D99" s="22" t="s">
        <v>127</v>
      </c>
      <c r="E99" s="21">
        <v>67.4</v>
      </c>
      <c r="F99" s="19">
        <f t="shared" si="14"/>
        <v>47.18</v>
      </c>
      <c r="G99" s="21" t="s">
        <v>48</v>
      </c>
      <c r="H99" s="21" t="s">
        <v>48</v>
      </c>
      <c r="I99" s="41">
        <f t="shared" si="15"/>
        <v>47.18</v>
      </c>
      <c r="J99" s="42">
        <v>8</v>
      </c>
    </row>
    <row r="100" spans="1:10" ht="15">
      <c r="A100" s="16" t="s">
        <v>11</v>
      </c>
      <c r="B100" s="17"/>
      <c r="C100" s="18">
        <v>10865</v>
      </c>
      <c r="D100" s="17" t="s">
        <v>128</v>
      </c>
      <c r="E100" s="21">
        <v>66.8</v>
      </c>
      <c r="F100" s="19">
        <f t="shared" si="14"/>
        <v>46.76</v>
      </c>
      <c r="G100" s="21" t="s">
        <v>48</v>
      </c>
      <c r="H100" s="21" t="s">
        <v>48</v>
      </c>
      <c r="I100" s="41">
        <f t="shared" si="15"/>
        <v>46.76</v>
      </c>
      <c r="J100" s="42">
        <v>9</v>
      </c>
    </row>
    <row r="101" spans="1:10" ht="15">
      <c r="A101" s="16" t="s">
        <v>11</v>
      </c>
      <c r="B101" s="17"/>
      <c r="C101" s="18">
        <v>11072</v>
      </c>
      <c r="D101" s="22" t="s">
        <v>129</v>
      </c>
      <c r="E101" s="21">
        <v>60.31</v>
      </c>
      <c r="F101" s="19">
        <f t="shared" si="14"/>
        <v>42.217</v>
      </c>
      <c r="G101" s="21" t="s">
        <v>48</v>
      </c>
      <c r="H101" s="21" t="s">
        <v>48</v>
      </c>
      <c r="I101" s="41">
        <f t="shared" si="15"/>
        <v>42.217</v>
      </c>
      <c r="J101" s="42">
        <v>10</v>
      </c>
    </row>
    <row r="102" spans="1:10" ht="15">
      <c r="A102" s="16" t="s">
        <v>11</v>
      </c>
      <c r="B102" s="17"/>
      <c r="C102" s="18">
        <v>10646</v>
      </c>
      <c r="D102" s="22" t="s">
        <v>130</v>
      </c>
      <c r="E102" s="21">
        <v>48.89</v>
      </c>
      <c r="F102" s="19">
        <f t="shared" si="14"/>
        <v>34.223</v>
      </c>
      <c r="G102" s="21" t="s">
        <v>48</v>
      </c>
      <c r="H102" s="21" t="s">
        <v>48</v>
      </c>
      <c r="I102" s="41">
        <f t="shared" si="15"/>
        <v>34.223</v>
      </c>
      <c r="J102" s="42">
        <v>11</v>
      </c>
    </row>
    <row r="103" spans="1:10" ht="15">
      <c r="A103" s="16" t="s">
        <v>11</v>
      </c>
      <c r="B103" s="17"/>
      <c r="C103" s="18">
        <v>10610</v>
      </c>
      <c r="D103" s="17" t="s">
        <v>131</v>
      </c>
      <c r="E103" s="21" t="s">
        <v>25</v>
      </c>
      <c r="F103" s="21"/>
      <c r="G103" s="21"/>
      <c r="H103" s="21"/>
      <c r="I103" s="21"/>
      <c r="J103" s="42"/>
    </row>
    <row r="104" spans="1:10" ht="15">
      <c r="A104" s="16" t="s">
        <v>11</v>
      </c>
      <c r="B104" s="17"/>
      <c r="C104" s="18">
        <v>10951</v>
      </c>
      <c r="D104" s="22" t="s">
        <v>132</v>
      </c>
      <c r="E104" s="21" t="s">
        <v>25</v>
      </c>
      <c r="F104" s="21"/>
      <c r="G104" s="21"/>
      <c r="H104" s="21"/>
      <c r="I104" s="21"/>
      <c r="J104" s="42"/>
    </row>
    <row r="105" spans="1:10" ht="15">
      <c r="A105" s="16" t="s">
        <v>11</v>
      </c>
      <c r="B105" s="17"/>
      <c r="C105" s="18">
        <v>10180</v>
      </c>
      <c r="D105" s="48" t="s">
        <v>133</v>
      </c>
      <c r="E105" s="21" t="s">
        <v>27</v>
      </c>
      <c r="F105" s="21"/>
      <c r="G105" s="21"/>
      <c r="H105" s="21"/>
      <c r="I105" s="21"/>
      <c r="J105" s="42"/>
    </row>
    <row r="106" spans="1:10" ht="15">
      <c r="A106" s="16" t="s">
        <v>11</v>
      </c>
      <c r="B106" s="17"/>
      <c r="C106" s="18">
        <v>10552</v>
      </c>
      <c r="D106" s="48" t="s">
        <v>134</v>
      </c>
      <c r="E106" s="21" t="s">
        <v>27</v>
      </c>
      <c r="F106" s="21"/>
      <c r="G106" s="21"/>
      <c r="H106" s="21"/>
      <c r="I106" s="21"/>
      <c r="J106" s="42"/>
    </row>
    <row r="107" spans="1:10" ht="15">
      <c r="A107" s="16" t="s">
        <v>11</v>
      </c>
      <c r="B107" s="17"/>
      <c r="C107" s="18">
        <v>10472</v>
      </c>
      <c r="D107" s="48" t="s">
        <v>135</v>
      </c>
      <c r="E107" s="21" t="s">
        <v>27</v>
      </c>
      <c r="F107" s="21"/>
      <c r="G107" s="21"/>
      <c r="H107" s="21"/>
      <c r="I107" s="21"/>
      <c r="J107" s="42"/>
    </row>
    <row r="108" spans="1:10" ht="15.75">
      <c r="A108" s="23" t="s">
        <v>11</v>
      </c>
      <c r="B108" s="24"/>
      <c r="C108" s="25">
        <v>10474</v>
      </c>
      <c r="D108" s="50" t="s">
        <v>136</v>
      </c>
      <c r="E108" s="27" t="s">
        <v>27</v>
      </c>
      <c r="F108" s="27"/>
      <c r="G108" s="27"/>
      <c r="H108" s="27"/>
      <c r="I108" s="27"/>
      <c r="J108" s="43"/>
    </row>
    <row r="109" spans="1:10" ht="15">
      <c r="A109" s="12" t="s">
        <v>11</v>
      </c>
      <c r="B109" s="13" t="s">
        <v>137</v>
      </c>
      <c r="C109" s="14">
        <v>10349</v>
      </c>
      <c r="D109" s="51" t="s">
        <v>138</v>
      </c>
      <c r="E109" s="34">
        <v>83.58</v>
      </c>
      <c r="F109" s="15">
        <f aca="true" t="shared" si="16" ref="F109:F135">E109*0.7</f>
        <v>58.50599999999999</v>
      </c>
      <c r="G109" s="34">
        <v>81.75</v>
      </c>
      <c r="H109" s="13">
        <f>G109*0.3</f>
        <v>24.525</v>
      </c>
      <c r="I109" s="39">
        <f>F109+H109</f>
        <v>83.03099999999999</v>
      </c>
      <c r="J109" s="40">
        <v>1</v>
      </c>
    </row>
    <row r="110" spans="1:10" ht="15">
      <c r="A110" s="16" t="s">
        <v>11</v>
      </c>
      <c r="B110" s="17"/>
      <c r="C110" s="18">
        <v>10923</v>
      </c>
      <c r="D110" s="17" t="s">
        <v>139</v>
      </c>
      <c r="E110" s="21">
        <v>83.67</v>
      </c>
      <c r="F110" s="19">
        <f t="shared" si="16"/>
        <v>58.568999999999996</v>
      </c>
      <c r="G110" s="21">
        <v>80.38</v>
      </c>
      <c r="H110" s="17">
        <f>G110*0.3</f>
        <v>24.113999999999997</v>
      </c>
      <c r="I110" s="41">
        <f>F110+H110</f>
        <v>82.68299999999999</v>
      </c>
      <c r="J110" s="42">
        <v>2</v>
      </c>
    </row>
    <row r="111" spans="1:10" ht="15">
      <c r="A111" s="16" t="s">
        <v>11</v>
      </c>
      <c r="B111" s="17"/>
      <c r="C111" s="18">
        <v>10874</v>
      </c>
      <c r="D111" s="22" t="s">
        <v>140</v>
      </c>
      <c r="E111" s="21">
        <v>82.41</v>
      </c>
      <c r="F111" s="19">
        <f t="shared" si="16"/>
        <v>57.68699999999999</v>
      </c>
      <c r="G111" s="21">
        <v>71.79</v>
      </c>
      <c r="H111" s="17">
        <f>G111*0.3</f>
        <v>21.537000000000003</v>
      </c>
      <c r="I111" s="41">
        <f>F111+H111</f>
        <v>79.22399999999999</v>
      </c>
      <c r="J111" s="42">
        <v>3</v>
      </c>
    </row>
    <row r="112" spans="1:10" ht="15">
      <c r="A112" s="16" t="s">
        <v>11</v>
      </c>
      <c r="B112" s="17"/>
      <c r="C112" s="18">
        <v>10867</v>
      </c>
      <c r="D112" s="22" t="s">
        <v>141</v>
      </c>
      <c r="E112" s="21">
        <v>81.07</v>
      </c>
      <c r="F112" s="19">
        <f t="shared" si="16"/>
        <v>56.74899999999999</v>
      </c>
      <c r="G112" s="21" t="s">
        <v>48</v>
      </c>
      <c r="H112" s="21" t="s">
        <v>48</v>
      </c>
      <c r="I112" s="41">
        <f aca="true" t="shared" si="17" ref="I112:I135">F112</f>
        <v>56.74899999999999</v>
      </c>
      <c r="J112" s="42">
        <v>4</v>
      </c>
    </row>
    <row r="113" spans="1:10" ht="15">
      <c r="A113" s="16" t="s">
        <v>11</v>
      </c>
      <c r="B113" s="17"/>
      <c r="C113" s="18">
        <v>10606</v>
      </c>
      <c r="D113" s="22" t="s">
        <v>142</v>
      </c>
      <c r="E113" s="21">
        <v>80.8</v>
      </c>
      <c r="F113" s="19">
        <f t="shared" si="16"/>
        <v>56.559999999999995</v>
      </c>
      <c r="G113" s="21" t="s">
        <v>48</v>
      </c>
      <c r="H113" s="21" t="s">
        <v>48</v>
      </c>
      <c r="I113" s="41">
        <f t="shared" si="17"/>
        <v>56.559999999999995</v>
      </c>
      <c r="J113" s="42">
        <v>5</v>
      </c>
    </row>
    <row r="114" spans="1:10" ht="15">
      <c r="A114" s="16" t="s">
        <v>11</v>
      </c>
      <c r="B114" s="17"/>
      <c r="C114" s="18">
        <v>10411</v>
      </c>
      <c r="D114" s="22" t="s">
        <v>143</v>
      </c>
      <c r="E114" s="21">
        <v>79.12</v>
      </c>
      <c r="F114" s="19">
        <f t="shared" si="16"/>
        <v>55.384</v>
      </c>
      <c r="G114" s="21" t="s">
        <v>48</v>
      </c>
      <c r="H114" s="21" t="s">
        <v>48</v>
      </c>
      <c r="I114" s="41">
        <f t="shared" si="17"/>
        <v>55.384</v>
      </c>
      <c r="J114" s="42">
        <v>6</v>
      </c>
    </row>
    <row r="115" spans="1:10" ht="15">
      <c r="A115" s="16" t="s">
        <v>11</v>
      </c>
      <c r="B115" s="17"/>
      <c r="C115" s="18">
        <v>10316</v>
      </c>
      <c r="D115" s="22" t="s">
        <v>144</v>
      </c>
      <c r="E115" s="21">
        <v>78.32</v>
      </c>
      <c r="F115" s="19">
        <f t="shared" si="16"/>
        <v>54.82399999999999</v>
      </c>
      <c r="G115" s="21" t="s">
        <v>48</v>
      </c>
      <c r="H115" s="21" t="s">
        <v>48</v>
      </c>
      <c r="I115" s="41">
        <f t="shared" si="17"/>
        <v>54.82399999999999</v>
      </c>
      <c r="J115" s="42">
        <v>7</v>
      </c>
    </row>
    <row r="116" spans="1:10" ht="15">
      <c r="A116" s="16" t="s">
        <v>11</v>
      </c>
      <c r="B116" s="17"/>
      <c r="C116" s="18">
        <v>10966</v>
      </c>
      <c r="D116" s="22" t="s">
        <v>145</v>
      </c>
      <c r="E116" s="21">
        <v>78.3</v>
      </c>
      <c r="F116" s="19">
        <f t="shared" si="16"/>
        <v>54.809999999999995</v>
      </c>
      <c r="G116" s="21" t="s">
        <v>48</v>
      </c>
      <c r="H116" s="21" t="s">
        <v>48</v>
      </c>
      <c r="I116" s="41">
        <f t="shared" si="17"/>
        <v>54.809999999999995</v>
      </c>
      <c r="J116" s="42">
        <v>8</v>
      </c>
    </row>
    <row r="117" spans="1:10" ht="15">
      <c r="A117" s="16" t="s">
        <v>11</v>
      </c>
      <c r="B117" s="17"/>
      <c r="C117" s="18">
        <v>10106</v>
      </c>
      <c r="D117" s="22" t="s">
        <v>146</v>
      </c>
      <c r="E117" s="21">
        <v>78.28</v>
      </c>
      <c r="F117" s="19">
        <f t="shared" si="16"/>
        <v>54.796</v>
      </c>
      <c r="G117" s="21" t="s">
        <v>48</v>
      </c>
      <c r="H117" s="21" t="s">
        <v>48</v>
      </c>
      <c r="I117" s="41">
        <f t="shared" si="17"/>
        <v>54.796</v>
      </c>
      <c r="J117" s="42">
        <v>9</v>
      </c>
    </row>
    <row r="118" spans="1:10" ht="15">
      <c r="A118" s="16" t="s">
        <v>11</v>
      </c>
      <c r="B118" s="17"/>
      <c r="C118" s="18">
        <v>10259</v>
      </c>
      <c r="D118" s="22" t="s">
        <v>147</v>
      </c>
      <c r="E118" s="21">
        <v>77.38</v>
      </c>
      <c r="F118" s="19">
        <f t="shared" si="16"/>
        <v>54.166</v>
      </c>
      <c r="G118" s="21" t="s">
        <v>48</v>
      </c>
      <c r="H118" s="21" t="s">
        <v>48</v>
      </c>
      <c r="I118" s="41">
        <f t="shared" si="17"/>
        <v>54.166</v>
      </c>
      <c r="J118" s="42">
        <v>10</v>
      </c>
    </row>
    <row r="119" spans="1:10" ht="15">
      <c r="A119" s="16" t="s">
        <v>11</v>
      </c>
      <c r="B119" s="17"/>
      <c r="C119" s="18">
        <v>10539</v>
      </c>
      <c r="D119" s="22" t="s">
        <v>148</v>
      </c>
      <c r="E119" s="21">
        <v>77.08</v>
      </c>
      <c r="F119" s="19">
        <f t="shared" si="16"/>
        <v>53.955999999999996</v>
      </c>
      <c r="G119" s="21" t="s">
        <v>48</v>
      </c>
      <c r="H119" s="21" t="s">
        <v>48</v>
      </c>
      <c r="I119" s="41">
        <f t="shared" si="17"/>
        <v>53.955999999999996</v>
      </c>
      <c r="J119" s="42">
        <v>11</v>
      </c>
    </row>
    <row r="120" spans="1:10" ht="15">
      <c r="A120" s="16" t="s">
        <v>11</v>
      </c>
      <c r="B120" s="17"/>
      <c r="C120" s="18">
        <v>10096</v>
      </c>
      <c r="D120" s="22" t="s">
        <v>149</v>
      </c>
      <c r="E120" s="21">
        <v>76.32</v>
      </c>
      <c r="F120" s="19">
        <f t="shared" si="16"/>
        <v>53.42399999999999</v>
      </c>
      <c r="G120" s="21" t="s">
        <v>48</v>
      </c>
      <c r="H120" s="21" t="s">
        <v>48</v>
      </c>
      <c r="I120" s="41">
        <f t="shared" si="17"/>
        <v>53.42399999999999</v>
      </c>
      <c r="J120" s="42">
        <v>12</v>
      </c>
    </row>
    <row r="121" spans="1:10" ht="15">
      <c r="A121" s="16" t="s">
        <v>11</v>
      </c>
      <c r="B121" s="17"/>
      <c r="C121" s="18">
        <v>10965</v>
      </c>
      <c r="D121" s="17" t="s">
        <v>150</v>
      </c>
      <c r="E121" s="21">
        <v>76.3</v>
      </c>
      <c r="F121" s="19">
        <f t="shared" si="16"/>
        <v>53.41</v>
      </c>
      <c r="G121" s="21" t="s">
        <v>48</v>
      </c>
      <c r="H121" s="21" t="s">
        <v>48</v>
      </c>
      <c r="I121" s="41">
        <f t="shared" si="17"/>
        <v>53.41</v>
      </c>
      <c r="J121" s="42">
        <v>13</v>
      </c>
    </row>
    <row r="122" spans="1:10" ht="15">
      <c r="A122" s="16" t="s">
        <v>11</v>
      </c>
      <c r="B122" s="17"/>
      <c r="C122" s="18">
        <v>10797</v>
      </c>
      <c r="D122" s="22" t="s">
        <v>151</v>
      </c>
      <c r="E122" s="21">
        <v>76.29</v>
      </c>
      <c r="F122" s="19">
        <f t="shared" si="16"/>
        <v>53.403</v>
      </c>
      <c r="G122" s="21" t="s">
        <v>48</v>
      </c>
      <c r="H122" s="21" t="s">
        <v>48</v>
      </c>
      <c r="I122" s="41">
        <f t="shared" si="17"/>
        <v>53.403</v>
      </c>
      <c r="J122" s="42">
        <v>14</v>
      </c>
    </row>
    <row r="123" spans="1:10" ht="15">
      <c r="A123" s="16" t="s">
        <v>11</v>
      </c>
      <c r="B123" s="17"/>
      <c r="C123" s="18">
        <v>10298</v>
      </c>
      <c r="D123" s="22" t="s">
        <v>152</v>
      </c>
      <c r="E123" s="21">
        <v>76.13</v>
      </c>
      <c r="F123" s="19">
        <f t="shared" si="16"/>
        <v>53.291</v>
      </c>
      <c r="G123" s="21" t="s">
        <v>48</v>
      </c>
      <c r="H123" s="21" t="s">
        <v>48</v>
      </c>
      <c r="I123" s="41">
        <f t="shared" si="17"/>
        <v>53.291</v>
      </c>
      <c r="J123" s="42">
        <v>15</v>
      </c>
    </row>
    <row r="124" spans="1:10" ht="15">
      <c r="A124" s="16" t="s">
        <v>11</v>
      </c>
      <c r="B124" s="17"/>
      <c r="C124" s="18">
        <v>10343</v>
      </c>
      <c r="D124" s="22" t="s">
        <v>153</v>
      </c>
      <c r="E124" s="21">
        <v>75.62</v>
      </c>
      <c r="F124" s="19">
        <f t="shared" si="16"/>
        <v>52.934</v>
      </c>
      <c r="G124" s="21" t="s">
        <v>48</v>
      </c>
      <c r="H124" s="21" t="s">
        <v>48</v>
      </c>
      <c r="I124" s="41">
        <f t="shared" si="17"/>
        <v>52.934</v>
      </c>
      <c r="J124" s="42">
        <v>16</v>
      </c>
    </row>
    <row r="125" spans="1:10" ht="15">
      <c r="A125" s="16" t="s">
        <v>11</v>
      </c>
      <c r="B125" s="17"/>
      <c r="C125" s="18">
        <v>10473</v>
      </c>
      <c r="D125" s="22" t="s">
        <v>154</v>
      </c>
      <c r="E125" s="21">
        <v>74.36</v>
      </c>
      <c r="F125" s="19">
        <f t="shared" si="16"/>
        <v>52.052</v>
      </c>
      <c r="G125" s="21" t="s">
        <v>48</v>
      </c>
      <c r="H125" s="21" t="s">
        <v>48</v>
      </c>
      <c r="I125" s="41">
        <f t="shared" si="17"/>
        <v>52.052</v>
      </c>
      <c r="J125" s="42">
        <v>17</v>
      </c>
    </row>
    <row r="126" spans="1:10" ht="15">
      <c r="A126" s="16" t="s">
        <v>11</v>
      </c>
      <c r="B126" s="17"/>
      <c r="C126" s="18">
        <v>10284</v>
      </c>
      <c r="D126" s="22" t="s">
        <v>155</v>
      </c>
      <c r="E126" s="21">
        <v>74.21</v>
      </c>
      <c r="F126" s="19">
        <f t="shared" si="16"/>
        <v>51.946999999999996</v>
      </c>
      <c r="G126" s="21" t="s">
        <v>48</v>
      </c>
      <c r="H126" s="21" t="s">
        <v>48</v>
      </c>
      <c r="I126" s="41">
        <f t="shared" si="17"/>
        <v>51.946999999999996</v>
      </c>
      <c r="J126" s="42">
        <v>18</v>
      </c>
    </row>
    <row r="127" spans="1:10" ht="15">
      <c r="A127" s="16" t="s">
        <v>11</v>
      </c>
      <c r="B127" s="17"/>
      <c r="C127" s="18">
        <v>10857</v>
      </c>
      <c r="D127" s="22" t="s">
        <v>156</v>
      </c>
      <c r="E127" s="21">
        <v>73.63</v>
      </c>
      <c r="F127" s="19">
        <f t="shared" si="16"/>
        <v>51.541</v>
      </c>
      <c r="G127" s="21" t="s">
        <v>48</v>
      </c>
      <c r="H127" s="21" t="s">
        <v>48</v>
      </c>
      <c r="I127" s="41">
        <f t="shared" si="17"/>
        <v>51.541</v>
      </c>
      <c r="J127" s="42">
        <v>19</v>
      </c>
    </row>
    <row r="128" spans="1:10" ht="15">
      <c r="A128" s="16" t="s">
        <v>11</v>
      </c>
      <c r="B128" s="17"/>
      <c r="C128" s="18">
        <v>10152</v>
      </c>
      <c r="D128" s="22" t="s">
        <v>157</v>
      </c>
      <c r="E128" s="21">
        <v>73.18</v>
      </c>
      <c r="F128" s="19">
        <f t="shared" si="16"/>
        <v>51.226</v>
      </c>
      <c r="G128" s="21" t="s">
        <v>48</v>
      </c>
      <c r="H128" s="21" t="s">
        <v>48</v>
      </c>
      <c r="I128" s="41">
        <f t="shared" si="17"/>
        <v>51.226</v>
      </c>
      <c r="J128" s="42">
        <v>20</v>
      </c>
    </row>
    <row r="129" spans="1:10" ht="15">
      <c r="A129" s="16" t="s">
        <v>11</v>
      </c>
      <c r="B129" s="17"/>
      <c r="C129" s="18">
        <v>10182</v>
      </c>
      <c r="D129" s="22" t="s">
        <v>158</v>
      </c>
      <c r="E129" s="21">
        <v>72.43</v>
      </c>
      <c r="F129" s="19">
        <f t="shared" si="16"/>
        <v>50.701</v>
      </c>
      <c r="G129" s="21" t="s">
        <v>48</v>
      </c>
      <c r="H129" s="21" t="s">
        <v>48</v>
      </c>
      <c r="I129" s="41">
        <f t="shared" si="17"/>
        <v>50.701</v>
      </c>
      <c r="J129" s="42">
        <v>21</v>
      </c>
    </row>
    <row r="130" spans="1:10" ht="15">
      <c r="A130" s="16" t="s">
        <v>11</v>
      </c>
      <c r="B130" s="17"/>
      <c r="C130" s="18">
        <v>10238</v>
      </c>
      <c r="D130" s="22" t="s">
        <v>159</v>
      </c>
      <c r="E130" s="21">
        <v>71.72</v>
      </c>
      <c r="F130" s="19">
        <f t="shared" si="16"/>
        <v>50.20399999999999</v>
      </c>
      <c r="G130" s="21" t="s">
        <v>48</v>
      </c>
      <c r="H130" s="21" t="s">
        <v>48</v>
      </c>
      <c r="I130" s="41">
        <f t="shared" si="17"/>
        <v>50.20399999999999</v>
      </c>
      <c r="J130" s="42">
        <v>22</v>
      </c>
    </row>
    <row r="131" spans="1:10" ht="15">
      <c r="A131" s="16" t="s">
        <v>11</v>
      </c>
      <c r="B131" s="17"/>
      <c r="C131" s="18">
        <v>10691</v>
      </c>
      <c r="D131" s="22" t="s">
        <v>160</v>
      </c>
      <c r="E131" s="21">
        <v>71.71</v>
      </c>
      <c r="F131" s="19">
        <f t="shared" si="16"/>
        <v>50.196999999999996</v>
      </c>
      <c r="G131" s="21" t="s">
        <v>48</v>
      </c>
      <c r="H131" s="21" t="s">
        <v>48</v>
      </c>
      <c r="I131" s="41">
        <f t="shared" si="17"/>
        <v>50.196999999999996</v>
      </c>
      <c r="J131" s="42">
        <v>23</v>
      </c>
    </row>
    <row r="132" spans="1:10" ht="15">
      <c r="A132" s="16" t="s">
        <v>11</v>
      </c>
      <c r="B132" s="17"/>
      <c r="C132" s="18">
        <v>10604</v>
      </c>
      <c r="D132" s="22" t="s">
        <v>161</v>
      </c>
      <c r="E132" s="21">
        <v>71.03</v>
      </c>
      <c r="F132" s="19">
        <f t="shared" si="16"/>
        <v>49.721</v>
      </c>
      <c r="G132" s="21" t="s">
        <v>48</v>
      </c>
      <c r="H132" s="21" t="s">
        <v>48</v>
      </c>
      <c r="I132" s="41">
        <f t="shared" si="17"/>
        <v>49.721</v>
      </c>
      <c r="J132" s="42">
        <v>24</v>
      </c>
    </row>
    <row r="133" spans="1:10" ht="15">
      <c r="A133" s="16" t="s">
        <v>11</v>
      </c>
      <c r="B133" s="17"/>
      <c r="C133" s="18">
        <v>10294</v>
      </c>
      <c r="D133" s="22" t="s">
        <v>162</v>
      </c>
      <c r="E133" s="21">
        <v>69.17</v>
      </c>
      <c r="F133" s="19">
        <f t="shared" si="16"/>
        <v>48.419</v>
      </c>
      <c r="G133" s="21" t="s">
        <v>48</v>
      </c>
      <c r="H133" s="21" t="s">
        <v>48</v>
      </c>
      <c r="I133" s="41">
        <f t="shared" si="17"/>
        <v>48.419</v>
      </c>
      <c r="J133" s="42">
        <v>25</v>
      </c>
    </row>
    <row r="134" spans="1:10" ht="15">
      <c r="A134" s="16" t="s">
        <v>11</v>
      </c>
      <c r="B134" s="17"/>
      <c r="C134" s="18">
        <v>10336</v>
      </c>
      <c r="D134" s="22" t="s">
        <v>163</v>
      </c>
      <c r="E134" s="21">
        <v>68.64</v>
      </c>
      <c r="F134" s="19">
        <f t="shared" si="16"/>
        <v>48.047999999999995</v>
      </c>
      <c r="G134" s="21" t="s">
        <v>48</v>
      </c>
      <c r="H134" s="21" t="s">
        <v>48</v>
      </c>
      <c r="I134" s="41">
        <f t="shared" si="17"/>
        <v>48.047999999999995</v>
      </c>
      <c r="J134" s="42">
        <v>26</v>
      </c>
    </row>
    <row r="135" spans="1:10" ht="15">
      <c r="A135" s="16" t="s">
        <v>11</v>
      </c>
      <c r="B135" s="17"/>
      <c r="C135" s="18">
        <v>10240</v>
      </c>
      <c r="D135" s="22" t="s">
        <v>164</v>
      </c>
      <c r="E135" s="21">
        <v>62.24</v>
      </c>
      <c r="F135" s="19">
        <f t="shared" si="16"/>
        <v>43.568</v>
      </c>
      <c r="G135" s="21" t="s">
        <v>48</v>
      </c>
      <c r="H135" s="21" t="s">
        <v>48</v>
      </c>
      <c r="I135" s="41">
        <f t="shared" si="17"/>
        <v>43.568</v>
      </c>
      <c r="J135" s="42">
        <v>27</v>
      </c>
    </row>
    <row r="136" spans="1:10" ht="15">
      <c r="A136" s="16" t="s">
        <v>11</v>
      </c>
      <c r="B136" s="17"/>
      <c r="C136" s="18">
        <v>10335</v>
      </c>
      <c r="D136" s="22" t="s">
        <v>165</v>
      </c>
      <c r="E136" s="21" t="s">
        <v>25</v>
      </c>
      <c r="F136" s="21"/>
      <c r="G136" s="21"/>
      <c r="H136" s="21"/>
      <c r="I136" s="21"/>
      <c r="J136" s="42"/>
    </row>
    <row r="137" spans="1:10" ht="15">
      <c r="A137" s="16" t="s">
        <v>11</v>
      </c>
      <c r="B137" s="17"/>
      <c r="C137" s="18">
        <v>10416</v>
      </c>
      <c r="D137" s="22" t="s">
        <v>166</v>
      </c>
      <c r="E137" s="21" t="s">
        <v>25</v>
      </c>
      <c r="F137" s="21"/>
      <c r="G137" s="21"/>
      <c r="H137" s="21"/>
      <c r="I137" s="21"/>
      <c r="J137" s="42"/>
    </row>
    <row r="138" spans="1:10" ht="15">
      <c r="A138" s="16" t="s">
        <v>11</v>
      </c>
      <c r="B138" s="17"/>
      <c r="C138" s="18">
        <v>10588</v>
      </c>
      <c r="D138" s="22" t="s">
        <v>167</v>
      </c>
      <c r="E138" s="21" t="s">
        <v>25</v>
      </c>
      <c r="F138" s="21"/>
      <c r="G138" s="21"/>
      <c r="H138" s="21"/>
      <c r="I138" s="21"/>
      <c r="J138" s="42"/>
    </row>
    <row r="139" spans="1:10" ht="15">
      <c r="A139" s="16" t="s">
        <v>11</v>
      </c>
      <c r="B139" s="17"/>
      <c r="C139" s="18">
        <v>10386</v>
      </c>
      <c r="D139" s="22" t="s">
        <v>168</v>
      </c>
      <c r="E139" s="21" t="s">
        <v>25</v>
      </c>
      <c r="F139" s="21"/>
      <c r="G139" s="21"/>
      <c r="H139" s="21"/>
      <c r="I139" s="21"/>
      <c r="J139" s="42"/>
    </row>
    <row r="140" spans="1:10" ht="15">
      <c r="A140" s="16" t="s">
        <v>11</v>
      </c>
      <c r="B140" s="17"/>
      <c r="C140" s="18">
        <v>10466</v>
      </c>
      <c r="D140" s="48" t="s">
        <v>169</v>
      </c>
      <c r="E140" s="21" t="s">
        <v>27</v>
      </c>
      <c r="F140" s="21"/>
      <c r="G140" s="21"/>
      <c r="H140" s="21"/>
      <c r="I140" s="21"/>
      <c r="J140" s="42"/>
    </row>
    <row r="141" spans="1:10" ht="15">
      <c r="A141" s="16" t="s">
        <v>11</v>
      </c>
      <c r="B141" s="17"/>
      <c r="C141" s="18">
        <v>10748</v>
      </c>
      <c r="D141" s="48" t="s">
        <v>170</v>
      </c>
      <c r="E141" s="21" t="s">
        <v>27</v>
      </c>
      <c r="F141" s="21"/>
      <c r="G141" s="21"/>
      <c r="H141" s="21"/>
      <c r="I141" s="21"/>
      <c r="J141" s="42"/>
    </row>
    <row r="142" spans="1:10" ht="15">
      <c r="A142" s="16" t="s">
        <v>11</v>
      </c>
      <c r="B142" s="17"/>
      <c r="C142" s="18">
        <v>10933</v>
      </c>
      <c r="D142" s="48" t="s">
        <v>171</v>
      </c>
      <c r="E142" s="21" t="s">
        <v>27</v>
      </c>
      <c r="F142" s="21"/>
      <c r="G142" s="21"/>
      <c r="H142" s="21"/>
      <c r="I142" s="21"/>
      <c r="J142" s="42"/>
    </row>
    <row r="143" spans="1:10" ht="15">
      <c r="A143" s="16" t="s">
        <v>11</v>
      </c>
      <c r="B143" s="17"/>
      <c r="C143" s="18">
        <v>10802</v>
      </c>
      <c r="D143" s="48" t="s">
        <v>172</v>
      </c>
      <c r="E143" s="21" t="s">
        <v>27</v>
      </c>
      <c r="F143" s="21"/>
      <c r="G143" s="21"/>
      <c r="H143" s="21"/>
      <c r="I143" s="21"/>
      <c r="J143" s="42"/>
    </row>
    <row r="144" spans="1:10" ht="15">
      <c r="A144" s="16" t="s">
        <v>11</v>
      </c>
      <c r="B144" s="17"/>
      <c r="C144" s="18">
        <v>11011</v>
      </c>
      <c r="D144" s="48" t="s">
        <v>173</v>
      </c>
      <c r="E144" s="21" t="s">
        <v>27</v>
      </c>
      <c r="F144" s="21"/>
      <c r="G144" s="21"/>
      <c r="H144" s="21"/>
      <c r="I144" s="21"/>
      <c r="J144" s="42"/>
    </row>
    <row r="145" spans="1:10" ht="15">
      <c r="A145" s="16" t="s">
        <v>11</v>
      </c>
      <c r="B145" s="17"/>
      <c r="C145" s="18">
        <v>10149</v>
      </c>
      <c r="D145" s="48" t="s">
        <v>174</v>
      </c>
      <c r="E145" s="21" t="s">
        <v>27</v>
      </c>
      <c r="F145" s="21"/>
      <c r="G145" s="21"/>
      <c r="H145" s="21"/>
      <c r="I145" s="21"/>
      <c r="J145" s="42"/>
    </row>
    <row r="146" spans="1:10" ht="15">
      <c r="A146" s="16" t="s">
        <v>11</v>
      </c>
      <c r="B146" s="17"/>
      <c r="C146" s="18">
        <v>10897</v>
      </c>
      <c r="D146" s="48" t="s">
        <v>175</v>
      </c>
      <c r="E146" s="21" t="s">
        <v>27</v>
      </c>
      <c r="F146" s="21"/>
      <c r="G146" s="21"/>
      <c r="H146" s="21"/>
      <c r="I146" s="21"/>
      <c r="J146" s="42"/>
    </row>
    <row r="147" spans="1:10" ht="15">
      <c r="A147" s="16" t="s">
        <v>11</v>
      </c>
      <c r="B147" s="17"/>
      <c r="C147" s="18">
        <v>10974</v>
      </c>
      <c r="D147" s="48" t="s">
        <v>176</v>
      </c>
      <c r="E147" s="21" t="s">
        <v>27</v>
      </c>
      <c r="F147" s="21"/>
      <c r="G147" s="21"/>
      <c r="H147" s="21"/>
      <c r="I147" s="21"/>
      <c r="J147" s="42"/>
    </row>
    <row r="148" spans="1:10" ht="15">
      <c r="A148" s="16" t="s">
        <v>11</v>
      </c>
      <c r="B148" s="17"/>
      <c r="C148" s="18">
        <v>10239</v>
      </c>
      <c r="D148" s="48" t="s">
        <v>177</v>
      </c>
      <c r="E148" s="21" t="s">
        <v>27</v>
      </c>
      <c r="F148" s="21"/>
      <c r="G148" s="21"/>
      <c r="H148" s="21"/>
      <c r="I148" s="21"/>
      <c r="J148" s="42"/>
    </row>
    <row r="149" spans="1:10" ht="15">
      <c r="A149" s="16" t="s">
        <v>11</v>
      </c>
      <c r="B149" s="17"/>
      <c r="C149" s="18">
        <v>10292</v>
      </c>
      <c r="D149" s="48" t="s">
        <v>178</v>
      </c>
      <c r="E149" s="21" t="s">
        <v>27</v>
      </c>
      <c r="F149" s="21"/>
      <c r="G149" s="21"/>
      <c r="H149" s="21"/>
      <c r="I149" s="21"/>
      <c r="J149" s="42"/>
    </row>
    <row r="150" spans="1:10" ht="15">
      <c r="A150" s="16" t="s">
        <v>11</v>
      </c>
      <c r="B150" s="17"/>
      <c r="C150" s="18">
        <v>10508</v>
      </c>
      <c r="D150" s="48" t="s">
        <v>179</v>
      </c>
      <c r="E150" s="21" t="s">
        <v>27</v>
      </c>
      <c r="F150" s="21"/>
      <c r="G150" s="21"/>
      <c r="H150" s="21"/>
      <c r="I150" s="21"/>
      <c r="J150" s="42"/>
    </row>
    <row r="151" spans="1:10" ht="15">
      <c r="A151" s="16" t="s">
        <v>11</v>
      </c>
      <c r="B151" s="17"/>
      <c r="C151" s="18">
        <v>10648</v>
      </c>
      <c r="D151" s="48" t="s">
        <v>180</v>
      </c>
      <c r="E151" s="21" t="s">
        <v>27</v>
      </c>
      <c r="F151" s="21"/>
      <c r="G151" s="21"/>
      <c r="H151" s="21"/>
      <c r="I151" s="21"/>
      <c r="J151" s="42"/>
    </row>
    <row r="152" spans="1:10" ht="15">
      <c r="A152" s="16" t="s">
        <v>11</v>
      </c>
      <c r="B152" s="17"/>
      <c r="C152" s="18">
        <v>10322</v>
      </c>
      <c r="D152" s="48" t="s">
        <v>181</v>
      </c>
      <c r="E152" s="21" t="s">
        <v>27</v>
      </c>
      <c r="F152" s="21"/>
      <c r="G152" s="21"/>
      <c r="H152" s="21"/>
      <c r="I152" s="21"/>
      <c r="J152" s="42"/>
    </row>
    <row r="153" spans="1:10" ht="15">
      <c r="A153" s="16" t="s">
        <v>11</v>
      </c>
      <c r="B153" s="17"/>
      <c r="C153" s="18">
        <v>10461</v>
      </c>
      <c r="D153" s="48" t="s">
        <v>182</v>
      </c>
      <c r="E153" s="21" t="s">
        <v>27</v>
      </c>
      <c r="F153" s="21"/>
      <c r="G153" s="21"/>
      <c r="H153" s="21"/>
      <c r="I153" s="21"/>
      <c r="J153" s="42"/>
    </row>
    <row r="154" spans="1:10" ht="15">
      <c r="A154" s="16" t="s">
        <v>11</v>
      </c>
      <c r="B154" s="17"/>
      <c r="C154" s="18">
        <v>10770</v>
      </c>
      <c r="D154" s="48" t="s">
        <v>183</v>
      </c>
      <c r="E154" s="21" t="s">
        <v>27</v>
      </c>
      <c r="F154" s="21"/>
      <c r="G154" s="21"/>
      <c r="H154" s="21"/>
      <c r="I154" s="21"/>
      <c r="J154" s="42"/>
    </row>
    <row r="155" spans="1:10" ht="15">
      <c r="A155" s="16" t="s">
        <v>11</v>
      </c>
      <c r="B155" s="17"/>
      <c r="C155" s="18">
        <v>11035</v>
      </c>
      <c r="D155" s="48" t="s">
        <v>184</v>
      </c>
      <c r="E155" s="21" t="s">
        <v>27</v>
      </c>
      <c r="F155" s="21"/>
      <c r="G155" s="21"/>
      <c r="H155" s="21"/>
      <c r="I155" s="21"/>
      <c r="J155" s="42"/>
    </row>
    <row r="156" spans="1:10" ht="15">
      <c r="A156" s="16" t="s">
        <v>11</v>
      </c>
      <c r="B156" s="17"/>
      <c r="C156" s="18">
        <v>10217</v>
      </c>
      <c r="D156" s="48" t="s">
        <v>185</v>
      </c>
      <c r="E156" s="21" t="s">
        <v>27</v>
      </c>
      <c r="F156" s="21"/>
      <c r="G156" s="21"/>
      <c r="H156" s="21"/>
      <c r="I156" s="21"/>
      <c r="J156" s="42"/>
    </row>
    <row r="157" spans="1:10" ht="15.75">
      <c r="A157" s="23" t="s">
        <v>11</v>
      </c>
      <c r="B157" s="24"/>
      <c r="C157" s="25">
        <v>10613</v>
      </c>
      <c r="D157" s="50" t="s">
        <v>186</v>
      </c>
      <c r="E157" s="27" t="s">
        <v>27</v>
      </c>
      <c r="F157" s="27"/>
      <c r="G157" s="27"/>
      <c r="H157" s="27"/>
      <c r="I157" s="27"/>
      <c r="J157" s="43"/>
    </row>
    <row r="158" spans="1:10" ht="15">
      <c r="A158" s="12" t="s">
        <v>11</v>
      </c>
      <c r="B158" s="13" t="s">
        <v>187</v>
      </c>
      <c r="C158" s="14">
        <v>10709</v>
      </c>
      <c r="D158" s="51" t="s">
        <v>188</v>
      </c>
      <c r="E158" s="34">
        <v>95.69</v>
      </c>
      <c r="F158" s="15">
        <f aca="true" t="shared" si="18" ref="F158:F163">E158*0.7</f>
        <v>66.98299999999999</v>
      </c>
      <c r="G158" s="34">
        <v>87.95</v>
      </c>
      <c r="H158" s="13">
        <f>G158*0.3</f>
        <v>26.385</v>
      </c>
      <c r="I158" s="39">
        <f>H158+F158</f>
        <v>93.368</v>
      </c>
      <c r="J158" s="40">
        <v>1</v>
      </c>
    </row>
    <row r="159" spans="1:10" ht="15">
      <c r="A159" s="16" t="s">
        <v>11</v>
      </c>
      <c r="B159" s="17"/>
      <c r="C159" s="18">
        <v>11018</v>
      </c>
      <c r="D159" s="22" t="s">
        <v>189</v>
      </c>
      <c r="E159" s="21">
        <v>90.14</v>
      </c>
      <c r="F159" s="19">
        <f t="shared" si="18"/>
        <v>63.098</v>
      </c>
      <c r="G159" s="21">
        <v>90.41</v>
      </c>
      <c r="H159" s="17">
        <f>G159*0.3</f>
        <v>27.122999999999998</v>
      </c>
      <c r="I159" s="41">
        <f>H159+F159</f>
        <v>90.221</v>
      </c>
      <c r="J159" s="42">
        <v>2</v>
      </c>
    </row>
    <row r="160" spans="1:10" ht="15">
      <c r="A160" s="16" t="s">
        <v>11</v>
      </c>
      <c r="B160" s="17"/>
      <c r="C160" s="18">
        <v>10726</v>
      </c>
      <c r="D160" s="17" t="s">
        <v>190</v>
      </c>
      <c r="E160" s="21">
        <v>91.6</v>
      </c>
      <c r="F160" s="19">
        <f t="shared" si="18"/>
        <v>64.11999999999999</v>
      </c>
      <c r="G160" s="21">
        <v>83.19</v>
      </c>
      <c r="H160" s="17">
        <f>G160*0.3</f>
        <v>24.956999999999997</v>
      </c>
      <c r="I160" s="41">
        <f>H160+F160</f>
        <v>89.07699999999998</v>
      </c>
      <c r="J160" s="42">
        <v>3</v>
      </c>
    </row>
    <row r="161" spans="1:10" ht="15">
      <c r="A161" s="16" t="s">
        <v>11</v>
      </c>
      <c r="B161" s="17"/>
      <c r="C161" s="18">
        <v>10829</v>
      </c>
      <c r="D161" s="17" t="s">
        <v>191</v>
      </c>
      <c r="E161" s="21">
        <v>84.05</v>
      </c>
      <c r="F161" s="19">
        <f t="shared" si="18"/>
        <v>58.834999999999994</v>
      </c>
      <c r="G161" s="21" t="s">
        <v>48</v>
      </c>
      <c r="H161" s="21" t="s">
        <v>48</v>
      </c>
      <c r="I161" s="41">
        <f>F161</f>
        <v>58.834999999999994</v>
      </c>
      <c r="J161" s="42">
        <v>4</v>
      </c>
    </row>
    <row r="162" spans="1:10" ht="15">
      <c r="A162" s="16" t="s">
        <v>11</v>
      </c>
      <c r="B162" s="17"/>
      <c r="C162" s="18">
        <v>11064</v>
      </c>
      <c r="D162" s="22" t="s">
        <v>192</v>
      </c>
      <c r="E162" s="21">
        <v>82.82</v>
      </c>
      <c r="F162" s="19">
        <f t="shared" si="18"/>
        <v>57.97399999999999</v>
      </c>
      <c r="G162" s="21" t="s">
        <v>48</v>
      </c>
      <c r="H162" s="21" t="s">
        <v>48</v>
      </c>
      <c r="I162" s="41">
        <f>F162</f>
        <v>57.97399999999999</v>
      </c>
      <c r="J162" s="42">
        <v>5</v>
      </c>
    </row>
    <row r="163" spans="1:10" ht="15">
      <c r="A163" s="16" t="s">
        <v>11</v>
      </c>
      <c r="B163" s="17"/>
      <c r="C163" s="18">
        <v>10501</v>
      </c>
      <c r="D163" s="22" t="s">
        <v>193</v>
      </c>
      <c r="E163" s="21">
        <v>79.94</v>
      </c>
      <c r="F163" s="19">
        <f t="shared" si="18"/>
        <v>55.958</v>
      </c>
      <c r="G163" s="21" t="s">
        <v>48</v>
      </c>
      <c r="H163" s="21" t="s">
        <v>48</v>
      </c>
      <c r="I163" s="41">
        <f>F163</f>
        <v>55.958</v>
      </c>
      <c r="J163" s="42">
        <v>6</v>
      </c>
    </row>
    <row r="164" spans="1:10" ht="15">
      <c r="A164" s="16" t="s">
        <v>11</v>
      </c>
      <c r="B164" s="17"/>
      <c r="C164" s="18">
        <v>10515</v>
      </c>
      <c r="D164" s="48" t="s">
        <v>194</v>
      </c>
      <c r="E164" s="21" t="s">
        <v>27</v>
      </c>
      <c r="F164" s="21"/>
      <c r="G164" s="21"/>
      <c r="H164" s="21"/>
      <c r="I164" s="21"/>
      <c r="J164" s="42"/>
    </row>
    <row r="165" spans="1:10" ht="15">
      <c r="A165" s="16" t="s">
        <v>11</v>
      </c>
      <c r="B165" s="17"/>
      <c r="C165" s="18">
        <v>10584</v>
      </c>
      <c r="D165" s="48" t="s">
        <v>195</v>
      </c>
      <c r="E165" s="21" t="s">
        <v>27</v>
      </c>
      <c r="F165" s="21"/>
      <c r="G165" s="21"/>
      <c r="H165" s="21"/>
      <c r="I165" s="21"/>
      <c r="J165" s="42"/>
    </row>
    <row r="166" spans="1:10" ht="15">
      <c r="A166" s="16" t="s">
        <v>11</v>
      </c>
      <c r="B166" s="17"/>
      <c r="C166" s="18">
        <v>10625</v>
      </c>
      <c r="D166" s="48" t="s">
        <v>196</v>
      </c>
      <c r="E166" s="21" t="s">
        <v>27</v>
      </c>
      <c r="F166" s="21"/>
      <c r="G166" s="21"/>
      <c r="H166" s="21"/>
      <c r="I166" s="21"/>
      <c r="J166" s="42"/>
    </row>
    <row r="167" spans="1:10" ht="15">
      <c r="A167" s="16" t="s">
        <v>11</v>
      </c>
      <c r="B167" s="17" t="s">
        <v>197</v>
      </c>
      <c r="C167" s="18">
        <v>10591</v>
      </c>
      <c r="D167" s="22" t="s">
        <v>198</v>
      </c>
      <c r="E167" s="21">
        <v>95.27</v>
      </c>
      <c r="F167" s="19">
        <f>E167*0.7</f>
        <v>66.689</v>
      </c>
      <c r="G167" s="21">
        <v>93.67</v>
      </c>
      <c r="H167" s="17">
        <f>G167*0.3</f>
        <v>28.101</v>
      </c>
      <c r="I167" s="41">
        <f>H167+F167</f>
        <v>94.78999999999999</v>
      </c>
      <c r="J167" s="42">
        <v>1</v>
      </c>
    </row>
    <row r="168" spans="1:10" ht="15">
      <c r="A168" s="16" t="s">
        <v>11</v>
      </c>
      <c r="B168" s="17"/>
      <c r="C168" s="18">
        <v>10143</v>
      </c>
      <c r="D168" s="22" t="s">
        <v>199</v>
      </c>
      <c r="E168" s="21">
        <v>92.56</v>
      </c>
      <c r="F168" s="19">
        <f>E168*0.7</f>
        <v>64.792</v>
      </c>
      <c r="G168" s="21">
        <v>90.8</v>
      </c>
      <c r="H168" s="17">
        <f>G168*0.3</f>
        <v>27.24</v>
      </c>
      <c r="I168" s="41">
        <f>H168+F168</f>
        <v>92.032</v>
      </c>
      <c r="J168" s="42">
        <v>2</v>
      </c>
    </row>
    <row r="169" spans="1:10" ht="15">
      <c r="A169" s="16" t="s">
        <v>11</v>
      </c>
      <c r="B169" s="17"/>
      <c r="C169" s="18">
        <v>10223</v>
      </c>
      <c r="D169" s="22" t="s">
        <v>200</v>
      </c>
      <c r="E169" s="21">
        <v>88.12</v>
      </c>
      <c r="F169" s="19">
        <f>E169*0.7</f>
        <v>61.684</v>
      </c>
      <c r="G169" s="21">
        <v>85.88</v>
      </c>
      <c r="H169" s="17">
        <f>G169*0.3</f>
        <v>25.764</v>
      </c>
      <c r="I169" s="41">
        <f>H169+F169</f>
        <v>87.448</v>
      </c>
      <c r="J169" s="42">
        <v>3</v>
      </c>
    </row>
    <row r="170" spans="1:10" ht="15">
      <c r="A170" s="16" t="s">
        <v>11</v>
      </c>
      <c r="B170" s="17"/>
      <c r="C170" s="18">
        <v>10255</v>
      </c>
      <c r="D170" s="22" t="s">
        <v>201</v>
      </c>
      <c r="E170" s="21">
        <v>85.54</v>
      </c>
      <c r="F170" s="19">
        <f>E170*0.7</f>
        <v>59.878</v>
      </c>
      <c r="G170" s="21" t="s">
        <v>48</v>
      </c>
      <c r="H170" s="21" t="s">
        <v>48</v>
      </c>
      <c r="I170" s="41">
        <f>F170</f>
        <v>59.878</v>
      </c>
      <c r="J170" s="42">
        <v>4</v>
      </c>
    </row>
    <row r="171" spans="1:10" ht="15">
      <c r="A171" s="16" t="s">
        <v>11</v>
      </c>
      <c r="B171" s="17"/>
      <c r="C171" s="18">
        <v>10151</v>
      </c>
      <c r="D171" s="22" t="s">
        <v>202</v>
      </c>
      <c r="E171" s="21">
        <v>85.22</v>
      </c>
      <c r="F171" s="19">
        <f>E171*0.7</f>
        <v>59.653999999999996</v>
      </c>
      <c r="G171" s="21" t="s">
        <v>48</v>
      </c>
      <c r="H171" s="21" t="s">
        <v>48</v>
      </c>
      <c r="I171" s="41">
        <f>F171</f>
        <v>59.653999999999996</v>
      </c>
      <c r="J171" s="42">
        <v>5</v>
      </c>
    </row>
    <row r="172" spans="1:10" ht="15.75">
      <c r="A172" s="23" t="s">
        <v>11</v>
      </c>
      <c r="B172" s="24"/>
      <c r="C172" s="25">
        <v>10377</v>
      </c>
      <c r="D172" s="24" t="s">
        <v>203</v>
      </c>
      <c r="E172" s="27" t="s">
        <v>27</v>
      </c>
      <c r="F172" s="27"/>
      <c r="G172" s="27"/>
      <c r="H172" s="27"/>
      <c r="I172" s="27"/>
      <c r="J172" s="43"/>
    </row>
    <row r="173" spans="1:10" ht="15">
      <c r="A173" s="28" t="s">
        <v>11</v>
      </c>
      <c r="B173" s="29" t="s">
        <v>204</v>
      </c>
      <c r="C173" s="30">
        <v>10346</v>
      </c>
      <c r="D173" s="35" t="s">
        <v>205</v>
      </c>
      <c r="E173" s="31">
        <v>89.73</v>
      </c>
      <c r="F173" s="32">
        <f aca="true" t="shared" si="19" ref="F173:F198">E173*0.7</f>
        <v>62.811</v>
      </c>
      <c r="G173" s="52">
        <v>88.582</v>
      </c>
      <c r="H173" s="29">
        <f aca="true" t="shared" si="20" ref="H173:H178">G173*0.3</f>
        <v>26.574599999999997</v>
      </c>
      <c r="I173" s="44">
        <f aca="true" t="shared" si="21" ref="I173:I178">H173+F173</f>
        <v>89.3856</v>
      </c>
      <c r="J173" s="45">
        <v>1</v>
      </c>
    </row>
    <row r="174" spans="1:10" ht="15">
      <c r="A174" s="16" t="s">
        <v>11</v>
      </c>
      <c r="B174" s="17"/>
      <c r="C174" s="18">
        <v>10894</v>
      </c>
      <c r="D174" s="22" t="s">
        <v>206</v>
      </c>
      <c r="E174" s="21">
        <v>89.69</v>
      </c>
      <c r="F174" s="19">
        <f t="shared" si="19"/>
        <v>62.782999999999994</v>
      </c>
      <c r="G174" s="53" t="s">
        <v>207</v>
      </c>
      <c r="H174" s="17">
        <f t="shared" si="20"/>
        <v>22.944</v>
      </c>
      <c r="I174" s="41">
        <f t="shared" si="21"/>
        <v>85.72699999999999</v>
      </c>
      <c r="J174" s="42">
        <v>2</v>
      </c>
    </row>
    <row r="175" spans="1:10" ht="15">
      <c r="A175" s="16" t="s">
        <v>11</v>
      </c>
      <c r="B175" s="17"/>
      <c r="C175" s="18">
        <v>10682</v>
      </c>
      <c r="D175" s="48" t="s">
        <v>208</v>
      </c>
      <c r="E175" s="21">
        <v>86.78</v>
      </c>
      <c r="F175" s="19">
        <f t="shared" si="19"/>
        <v>60.745999999999995</v>
      </c>
      <c r="G175" s="53">
        <v>68.074</v>
      </c>
      <c r="H175" s="17">
        <f t="shared" si="20"/>
        <v>20.4222</v>
      </c>
      <c r="I175" s="41">
        <f t="shared" si="21"/>
        <v>81.1682</v>
      </c>
      <c r="J175" s="42">
        <v>3</v>
      </c>
    </row>
    <row r="176" spans="1:10" ht="15">
      <c r="A176" s="16" t="s">
        <v>11</v>
      </c>
      <c r="B176" s="17"/>
      <c r="C176" s="18">
        <v>10097</v>
      </c>
      <c r="D176" s="48" t="s">
        <v>209</v>
      </c>
      <c r="E176" s="21">
        <v>88.82</v>
      </c>
      <c r="F176" s="19">
        <f t="shared" si="19"/>
        <v>62.17399999999999</v>
      </c>
      <c r="G176" s="53">
        <v>63.212</v>
      </c>
      <c r="H176" s="17">
        <f t="shared" si="20"/>
        <v>18.9636</v>
      </c>
      <c r="I176" s="41">
        <f t="shared" si="21"/>
        <v>81.13759999999999</v>
      </c>
      <c r="J176" s="42">
        <v>4</v>
      </c>
    </row>
    <row r="177" spans="1:10" ht="15">
      <c r="A177" s="16" t="s">
        <v>11</v>
      </c>
      <c r="B177" s="17"/>
      <c r="C177" s="18">
        <v>10378</v>
      </c>
      <c r="D177" s="22" t="s">
        <v>210</v>
      </c>
      <c r="E177" s="21">
        <v>86.93</v>
      </c>
      <c r="F177" s="19">
        <f t="shared" si="19"/>
        <v>60.851</v>
      </c>
      <c r="G177" s="53" t="s">
        <v>211</v>
      </c>
      <c r="H177" s="17">
        <f t="shared" si="20"/>
        <v>17.985</v>
      </c>
      <c r="I177" s="41">
        <f t="shared" si="21"/>
        <v>78.836</v>
      </c>
      <c r="J177" s="42">
        <v>5</v>
      </c>
    </row>
    <row r="178" spans="1:10" ht="15">
      <c r="A178" s="16" t="s">
        <v>11</v>
      </c>
      <c r="B178" s="17"/>
      <c r="C178" s="18">
        <v>10241</v>
      </c>
      <c r="D178" s="17" t="s">
        <v>212</v>
      </c>
      <c r="E178" s="21">
        <v>85.87</v>
      </c>
      <c r="F178" s="19">
        <f t="shared" si="19"/>
        <v>60.109</v>
      </c>
      <c r="G178" s="53">
        <v>61.918</v>
      </c>
      <c r="H178" s="17">
        <f t="shared" si="20"/>
        <v>18.5754</v>
      </c>
      <c r="I178" s="41">
        <f t="shared" si="21"/>
        <v>78.6844</v>
      </c>
      <c r="J178" s="42">
        <v>6</v>
      </c>
    </row>
    <row r="179" spans="1:10" ht="15">
      <c r="A179" s="16" t="s">
        <v>11</v>
      </c>
      <c r="B179" s="17"/>
      <c r="C179" s="18">
        <v>10154</v>
      </c>
      <c r="D179" s="22" t="s">
        <v>213</v>
      </c>
      <c r="E179" s="21">
        <v>85.77</v>
      </c>
      <c r="F179" s="19">
        <f t="shared" si="19"/>
        <v>60.038999999999994</v>
      </c>
      <c r="G179" s="21" t="s">
        <v>48</v>
      </c>
      <c r="H179" s="21" t="s">
        <v>48</v>
      </c>
      <c r="I179" s="41">
        <f aca="true" t="shared" si="22" ref="I179:I198">F179</f>
        <v>60.038999999999994</v>
      </c>
      <c r="J179" s="42">
        <v>7</v>
      </c>
    </row>
    <row r="180" spans="1:10" ht="15">
      <c r="A180" s="16" t="s">
        <v>11</v>
      </c>
      <c r="B180" s="17"/>
      <c r="C180" s="18">
        <v>10536</v>
      </c>
      <c r="D180" s="22" t="s">
        <v>214</v>
      </c>
      <c r="E180" s="21">
        <v>85.27</v>
      </c>
      <c r="F180" s="19">
        <f t="shared" si="19"/>
        <v>59.68899999999999</v>
      </c>
      <c r="G180" s="21" t="s">
        <v>48</v>
      </c>
      <c r="H180" s="21" t="s">
        <v>48</v>
      </c>
      <c r="I180" s="41">
        <f t="shared" si="22"/>
        <v>59.68899999999999</v>
      </c>
      <c r="J180" s="42">
        <v>8</v>
      </c>
    </row>
    <row r="181" spans="1:10" ht="15">
      <c r="A181" s="16" t="s">
        <v>11</v>
      </c>
      <c r="B181" s="17"/>
      <c r="C181" s="18">
        <v>10645</v>
      </c>
      <c r="D181" s="22" t="s">
        <v>215</v>
      </c>
      <c r="E181" s="21">
        <v>83.38</v>
      </c>
      <c r="F181" s="19">
        <f t="shared" si="19"/>
        <v>58.36599999999999</v>
      </c>
      <c r="G181" s="21" t="s">
        <v>48</v>
      </c>
      <c r="H181" s="21" t="s">
        <v>48</v>
      </c>
      <c r="I181" s="41">
        <f t="shared" si="22"/>
        <v>58.36599999999999</v>
      </c>
      <c r="J181" s="42">
        <v>9</v>
      </c>
    </row>
    <row r="182" spans="1:10" ht="15">
      <c r="A182" s="16" t="s">
        <v>11</v>
      </c>
      <c r="B182" s="17"/>
      <c r="C182" s="18">
        <v>10448</v>
      </c>
      <c r="D182" s="22" t="s">
        <v>216</v>
      </c>
      <c r="E182" s="21">
        <v>83.12</v>
      </c>
      <c r="F182" s="19">
        <f t="shared" si="19"/>
        <v>58.184</v>
      </c>
      <c r="G182" s="21" t="s">
        <v>48</v>
      </c>
      <c r="H182" s="21" t="s">
        <v>48</v>
      </c>
      <c r="I182" s="41">
        <f t="shared" si="22"/>
        <v>58.184</v>
      </c>
      <c r="J182" s="42">
        <v>10</v>
      </c>
    </row>
    <row r="183" spans="1:10" ht="15">
      <c r="A183" s="16" t="s">
        <v>11</v>
      </c>
      <c r="B183" s="17"/>
      <c r="C183" s="18">
        <v>10354</v>
      </c>
      <c r="D183" s="22" t="s">
        <v>217</v>
      </c>
      <c r="E183" s="21">
        <v>81.95</v>
      </c>
      <c r="F183" s="19">
        <f t="shared" si="19"/>
        <v>57.364999999999995</v>
      </c>
      <c r="G183" s="21" t="s">
        <v>48</v>
      </c>
      <c r="H183" s="21" t="s">
        <v>48</v>
      </c>
      <c r="I183" s="41">
        <f t="shared" si="22"/>
        <v>57.364999999999995</v>
      </c>
      <c r="J183" s="42">
        <v>11</v>
      </c>
    </row>
    <row r="184" spans="1:10" ht="15">
      <c r="A184" s="16" t="s">
        <v>11</v>
      </c>
      <c r="B184" s="17"/>
      <c r="C184" s="18">
        <v>10674</v>
      </c>
      <c r="D184" s="22" t="s">
        <v>218</v>
      </c>
      <c r="E184" s="21">
        <v>77.01</v>
      </c>
      <c r="F184" s="19">
        <f t="shared" si="19"/>
        <v>53.907000000000004</v>
      </c>
      <c r="G184" s="21" t="s">
        <v>48</v>
      </c>
      <c r="H184" s="21" t="s">
        <v>48</v>
      </c>
      <c r="I184" s="41">
        <f t="shared" si="22"/>
        <v>53.907000000000004</v>
      </c>
      <c r="J184" s="42">
        <v>12</v>
      </c>
    </row>
    <row r="185" spans="1:10" ht="15">
      <c r="A185" s="16" t="s">
        <v>11</v>
      </c>
      <c r="B185" s="17"/>
      <c r="C185" s="18">
        <v>10716</v>
      </c>
      <c r="D185" s="22" t="s">
        <v>219</v>
      </c>
      <c r="E185" s="21">
        <v>76.54</v>
      </c>
      <c r="F185" s="19">
        <f t="shared" si="19"/>
        <v>53.578</v>
      </c>
      <c r="G185" s="21" t="s">
        <v>48</v>
      </c>
      <c r="H185" s="21" t="s">
        <v>48</v>
      </c>
      <c r="I185" s="41">
        <f t="shared" si="22"/>
        <v>53.578</v>
      </c>
      <c r="J185" s="42">
        <v>13</v>
      </c>
    </row>
    <row r="186" spans="1:10" ht="15">
      <c r="A186" s="16" t="s">
        <v>11</v>
      </c>
      <c r="B186" s="17"/>
      <c r="C186" s="18">
        <v>10981</v>
      </c>
      <c r="D186" s="22" t="s">
        <v>220</v>
      </c>
      <c r="E186" s="21">
        <v>74.71</v>
      </c>
      <c r="F186" s="19">
        <f t="shared" si="19"/>
        <v>52.29699999999999</v>
      </c>
      <c r="G186" s="21" t="s">
        <v>48</v>
      </c>
      <c r="H186" s="21" t="s">
        <v>48</v>
      </c>
      <c r="I186" s="41">
        <f t="shared" si="22"/>
        <v>52.29699999999999</v>
      </c>
      <c r="J186" s="42">
        <v>14</v>
      </c>
    </row>
    <row r="187" spans="1:10" ht="15">
      <c r="A187" s="16" t="s">
        <v>11</v>
      </c>
      <c r="B187" s="17"/>
      <c r="C187" s="18">
        <v>10444</v>
      </c>
      <c r="D187" s="22" t="s">
        <v>221</v>
      </c>
      <c r="E187" s="21">
        <v>72.07</v>
      </c>
      <c r="F187" s="19">
        <f t="shared" si="19"/>
        <v>50.44899999999999</v>
      </c>
      <c r="G187" s="21" t="s">
        <v>48</v>
      </c>
      <c r="H187" s="21" t="s">
        <v>48</v>
      </c>
      <c r="I187" s="41">
        <f t="shared" si="22"/>
        <v>50.44899999999999</v>
      </c>
      <c r="J187" s="42">
        <v>15</v>
      </c>
    </row>
    <row r="188" spans="1:10" ht="15">
      <c r="A188" s="16" t="s">
        <v>11</v>
      </c>
      <c r="B188" s="17"/>
      <c r="C188" s="18">
        <v>10121</v>
      </c>
      <c r="D188" s="22" t="s">
        <v>222</v>
      </c>
      <c r="E188" s="21">
        <v>69.07</v>
      </c>
      <c r="F188" s="19">
        <f t="shared" si="19"/>
        <v>48.34899999999999</v>
      </c>
      <c r="G188" s="21" t="s">
        <v>48</v>
      </c>
      <c r="H188" s="21" t="s">
        <v>48</v>
      </c>
      <c r="I188" s="41">
        <f t="shared" si="22"/>
        <v>48.34899999999999</v>
      </c>
      <c r="J188" s="42">
        <v>16</v>
      </c>
    </row>
    <row r="189" spans="1:10" ht="15">
      <c r="A189" s="16" t="s">
        <v>11</v>
      </c>
      <c r="B189" s="17"/>
      <c r="C189" s="18">
        <v>10371</v>
      </c>
      <c r="D189" s="22" t="s">
        <v>223</v>
      </c>
      <c r="E189" s="21">
        <v>68.97</v>
      </c>
      <c r="F189" s="19">
        <f t="shared" si="19"/>
        <v>48.278999999999996</v>
      </c>
      <c r="G189" s="21" t="s">
        <v>48</v>
      </c>
      <c r="H189" s="21" t="s">
        <v>48</v>
      </c>
      <c r="I189" s="41">
        <f t="shared" si="22"/>
        <v>48.278999999999996</v>
      </c>
      <c r="J189" s="42">
        <v>17</v>
      </c>
    </row>
    <row r="190" spans="1:10" ht="15">
      <c r="A190" s="16" t="s">
        <v>11</v>
      </c>
      <c r="B190" s="17"/>
      <c r="C190" s="18">
        <v>10270</v>
      </c>
      <c r="D190" s="22" t="s">
        <v>224</v>
      </c>
      <c r="E190" s="21">
        <v>68.88</v>
      </c>
      <c r="F190" s="19">
        <f t="shared" si="19"/>
        <v>48.215999999999994</v>
      </c>
      <c r="G190" s="21" t="s">
        <v>48</v>
      </c>
      <c r="H190" s="21" t="s">
        <v>48</v>
      </c>
      <c r="I190" s="41">
        <f t="shared" si="22"/>
        <v>48.215999999999994</v>
      </c>
      <c r="J190" s="42">
        <v>18</v>
      </c>
    </row>
    <row r="191" spans="1:10" ht="15">
      <c r="A191" s="16" t="s">
        <v>11</v>
      </c>
      <c r="B191" s="17"/>
      <c r="C191" s="18">
        <v>10275</v>
      </c>
      <c r="D191" s="22" t="s">
        <v>225</v>
      </c>
      <c r="E191" s="21">
        <v>67.75</v>
      </c>
      <c r="F191" s="19">
        <f t="shared" si="19"/>
        <v>47.425</v>
      </c>
      <c r="G191" s="21" t="s">
        <v>48</v>
      </c>
      <c r="H191" s="21" t="s">
        <v>48</v>
      </c>
      <c r="I191" s="41">
        <f t="shared" si="22"/>
        <v>47.425</v>
      </c>
      <c r="J191" s="42">
        <v>19</v>
      </c>
    </row>
    <row r="192" spans="1:10" ht="15">
      <c r="A192" s="16" t="s">
        <v>11</v>
      </c>
      <c r="B192" s="17"/>
      <c r="C192" s="18">
        <v>10915</v>
      </c>
      <c r="D192" s="22" t="s">
        <v>226</v>
      </c>
      <c r="E192" s="21">
        <v>66.93</v>
      </c>
      <c r="F192" s="19">
        <f t="shared" si="19"/>
        <v>46.851</v>
      </c>
      <c r="G192" s="21" t="s">
        <v>48</v>
      </c>
      <c r="H192" s="21" t="s">
        <v>48</v>
      </c>
      <c r="I192" s="41">
        <f t="shared" si="22"/>
        <v>46.851</v>
      </c>
      <c r="J192" s="42">
        <v>20</v>
      </c>
    </row>
    <row r="193" spans="1:10" ht="15">
      <c r="A193" s="16" t="s">
        <v>11</v>
      </c>
      <c r="B193" s="17"/>
      <c r="C193" s="18">
        <v>10126</v>
      </c>
      <c r="D193" s="22" t="s">
        <v>227</v>
      </c>
      <c r="E193" s="21">
        <v>64.54</v>
      </c>
      <c r="F193" s="19">
        <f t="shared" si="19"/>
        <v>45.178000000000004</v>
      </c>
      <c r="G193" s="21" t="s">
        <v>48</v>
      </c>
      <c r="H193" s="21" t="s">
        <v>48</v>
      </c>
      <c r="I193" s="41">
        <f t="shared" si="22"/>
        <v>45.178000000000004</v>
      </c>
      <c r="J193" s="42">
        <v>21</v>
      </c>
    </row>
    <row r="194" spans="1:10" ht="15">
      <c r="A194" s="16" t="s">
        <v>11</v>
      </c>
      <c r="B194" s="17"/>
      <c r="C194" s="18">
        <v>10654</v>
      </c>
      <c r="D194" s="48" t="s">
        <v>228</v>
      </c>
      <c r="E194" s="21">
        <v>61.69</v>
      </c>
      <c r="F194" s="19">
        <f t="shared" si="19"/>
        <v>43.18299999999999</v>
      </c>
      <c r="G194" s="21" t="s">
        <v>48</v>
      </c>
      <c r="H194" s="21" t="s">
        <v>48</v>
      </c>
      <c r="I194" s="41">
        <f t="shared" si="22"/>
        <v>43.18299999999999</v>
      </c>
      <c r="J194" s="42">
        <v>22</v>
      </c>
    </row>
    <row r="195" spans="1:10" ht="15">
      <c r="A195" s="16" t="s">
        <v>11</v>
      </c>
      <c r="B195" s="17"/>
      <c r="C195" s="18">
        <v>10263</v>
      </c>
      <c r="D195" s="22" t="s">
        <v>229</v>
      </c>
      <c r="E195" s="21">
        <v>55.43</v>
      </c>
      <c r="F195" s="19">
        <f t="shared" si="19"/>
        <v>38.800999999999995</v>
      </c>
      <c r="G195" s="21" t="s">
        <v>48</v>
      </c>
      <c r="H195" s="21" t="s">
        <v>48</v>
      </c>
      <c r="I195" s="41">
        <f t="shared" si="22"/>
        <v>38.800999999999995</v>
      </c>
      <c r="J195" s="42">
        <v>23</v>
      </c>
    </row>
    <row r="196" spans="1:10" ht="15">
      <c r="A196" s="16" t="s">
        <v>11</v>
      </c>
      <c r="B196" s="17"/>
      <c r="C196" s="18">
        <v>10488</v>
      </c>
      <c r="D196" s="22" t="s">
        <v>230</v>
      </c>
      <c r="E196" s="21">
        <v>49.72</v>
      </c>
      <c r="F196" s="19">
        <f t="shared" si="19"/>
        <v>34.803999999999995</v>
      </c>
      <c r="G196" s="21" t="s">
        <v>48</v>
      </c>
      <c r="H196" s="21" t="s">
        <v>48</v>
      </c>
      <c r="I196" s="41">
        <f t="shared" si="22"/>
        <v>34.803999999999995</v>
      </c>
      <c r="J196" s="42">
        <v>24</v>
      </c>
    </row>
    <row r="197" spans="1:10" ht="15">
      <c r="A197" s="16" t="s">
        <v>11</v>
      </c>
      <c r="B197" s="17"/>
      <c r="C197" s="18">
        <v>10567</v>
      </c>
      <c r="D197" s="22" t="s">
        <v>231</v>
      </c>
      <c r="E197" s="21">
        <v>36.71</v>
      </c>
      <c r="F197" s="19">
        <f t="shared" si="19"/>
        <v>25.697</v>
      </c>
      <c r="G197" s="21" t="s">
        <v>48</v>
      </c>
      <c r="H197" s="21" t="s">
        <v>48</v>
      </c>
      <c r="I197" s="41">
        <f t="shared" si="22"/>
        <v>25.697</v>
      </c>
      <c r="J197" s="42">
        <v>25</v>
      </c>
    </row>
    <row r="198" spans="1:10" ht="15">
      <c r="A198" s="16" t="s">
        <v>11</v>
      </c>
      <c r="B198" s="17"/>
      <c r="C198" s="18">
        <v>10101</v>
      </c>
      <c r="D198" s="22" t="s">
        <v>232</v>
      </c>
      <c r="E198" s="21">
        <v>30.12</v>
      </c>
      <c r="F198" s="19">
        <f t="shared" si="19"/>
        <v>21.084</v>
      </c>
      <c r="G198" s="21" t="s">
        <v>48</v>
      </c>
      <c r="H198" s="21" t="s">
        <v>48</v>
      </c>
      <c r="I198" s="41">
        <f t="shared" si="22"/>
        <v>21.084</v>
      </c>
      <c r="J198" s="42">
        <v>26</v>
      </c>
    </row>
    <row r="199" spans="1:10" ht="15">
      <c r="A199" s="16" t="s">
        <v>11</v>
      </c>
      <c r="B199" s="17"/>
      <c r="C199" s="18">
        <v>11001</v>
      </c>
      <c r="D199" s="48" t="s">
        <v>233</v>
      </c>
      <c r="E199" s="21" t="s">
        <v>27</v>
      </c>
      <c r="F199" s="21"/>
      <c r="G199" s="21"/>
      <c r="H199" s="21"/>
      <c r="I199" s="21"/>
      <c r="J199" s="55"/>
    </row>
    <row r="200" spans="1:10" ht="15">
      <c r="A200" s="16" t="s">
        <v>11</v>
      </c>
      <c r="B200" s="17"/>
      <c r="C200" s="18">
        <v>10340</v>
      </c>
      <c r="D200" s="48" t="s">
        <v>234</v>
      </c>
      <c r="E200" s="21" t="s">
        <v>27</v>
      </c>
      <c r="F200" s="21"/>
      <c r="G200" s="21"/>
      <c r="H200" s="21"/>
      <c r="I200" s="21"/>
      <c r="J200" s="55"/>
    </row>
    <row r="201" spans="1:10" ht="15">
      <c r="A201" s="16" t="s">
        <v>11</v>
      </c>
      <c r="B201" s="17"/>
      <c r="C201" s="18">
        <v>10276</v>
      </c>
      <c r="D201" s="48" t="s">
        <v>235</v>
      </c>
      <c r="E201" s="21" t="s">
        <v>27</v>
      </c>
      <c r="F201" s="21"/>
      <c r="G201" s="21"/>
      <c r="H201" s="21"/>
      <c r="I201" s="21"/>
      <c r="J201" s="55"/>
    </row>
    <row r="202" spans="1:10" ht="15">
      <c r="A202" s="16" t="s">
        <v>11</v>
      </c>
      <c r="B202" s="17"/>
      <c r="C202" s="18">
        <v>10327</v>
      </c>
      <c r="D202" s="48" t="s">
        <v>236</v>
      </c>
      <c r="E202" s="21" t="s">
        <v>27</v>
      </c>
      <c r="F202" s="21"/>
      <c r="G202" s="21"/>
      <c r="H202" s="21"/>
      <c r="I202" s="21"/>
      <c r="J202" s="55"/>
    </row>
    <row r="203" spans="1:10" ht="15">
      <c r="A203" s="16" t="s">
        <v>11</v>
      </c>
      <c r="B203" s="17"/>
      <c r="C203" s="18">
        <v>10479</v>
      </c>
      <c r="D203" s="48" t="s">
        <v>237</v>
      </c>
      <c r="E203" s="21" t="s">
        <v>27</v>
      </c>
      <c r="F203" s="21"/>
      <c r="G203" s="21"/>
      <c r="H203" s="21"/>
      <c r="I203" s="21"/>
      <c r="J203" s="55"/>
    </row>
    <row r="204" spans="1:10" ht="15">
      <c r="A204" s="16" t="s">
        <v>11</v>
      </c>
      <c r="B204" s="17"/>
      <c r="C204" s="18">
        <v>10129</v>
      </c>
      <c r="D204" s="48" t="s">
        <v>238</v>
      </c>
      <c r="E204" s="21" t="s">
        <v>27</v>
      </c>
      <c r="F204" s="21"/>
      <c r="G204" s="21"/>
      <c r="H204" s="21"/>
      <c r="I204" s="21"/>
      <c r="J204" s="55"/>
    </row>
    <row r="205" spans="1:10" ht="15">
      <c r="A205" s="16" t="s">
        <v>11</v>
      </c>
      <c r="B205" s="17"/>
      <c r="C205" s="18">
        <v>10901</v>
      </c>
      <c r="D205" s="48" t="s">
        <v>239</v>
      </c>
      <c r="E205" s="21" t="s">
        <v>27</v>
      </c>
      <c r="F205" s="21"/>
      <c r="G205" s="21"/>
      <c r="H205" s="21"/>
      <c r="I205" s="21"/>
      <c r="J205" s="55"/>
    </row>
    <row r="206" spans="1:10" ht="15">
      <c r="A206" s="16" t="s">
        <v>11</v>
      </c>
      <c r="B206" s="17"/>
      <c r="C206" s="18">
        <v>10155</v>
      </c>
      <c r="D206" s="48" t="s">
        <v>240</v>
      </c>
      <c r="E206" s="21" t="s">
        <v>241</v>
      </c>
      <c r="F206" s="21"/>
      <c r="G206" s="21"/>
      <c r="H206" s="21"/>
      <c r="I206" s="21"/>
      <c r="J206" s="55"/>
    </row>
    <row r="207" spans="1:10" ht="15">
      <c r="A207" s="16" t="s">
        <v>11</v>
      </c>
      <c r="B207" s="17"/>
      <c r="C207" s="18">
        <v>10620</v>
      </c>
      <c r="D207" s="48" t="s">
        <v>242</v>
      </c>
      <c r="E207" s="21" t="s">
        <v>27</v>
      </c>
      <c r="F207" s="21"/>
      <c r="G207" s="21"/>
      <c r="H207" s="21"/>
      <c r="I207" s="21"/>
      <c r="J207" s="55"/>
    </row>
    <row r="208" spans="1:10" ht="15">
      <c r="A208" s="16" t="s">
        <v>11</v>
      </c>
      <c r="B208" s="17"/>
      <c r="C208" s="18">
        <v>10230</v>
      </c>
      <c r="D208" s="48" t="s">
        <v>243</v>
      </c>
      <c r="E208" s="21" t="s">
        <v>27</v>
      </c>
      <c r="F208" s="21"/>
      <c r="G208" s="21"/>
      <c r="H208" s="21"/>
      <c r="I208" s="21"/>
      <c r="J208" s="55"/>
    </row>
    <row r="209" spans="1:10" ht="15">
      <c r="A209" s="16" t="s">
        <v>11</v>
      </c>
      <c r="B209" s="17"/>
      <c r="C209" s="18">
        <v>10437</v>
      </c>
      <c r="D209" s="48" t="s">
        <v>244</v>
      </c>
      <c r="E209" s="21" t="s">
        <v>27</v>
      </c>
      <c r="F209" s="21"/>
      <c r="G209" s="21"/>
      <c r="H209" s="21"/>
      <c r="I209" s="21"/>
      <c r="J209" s="55"/>
    </row>
    <row r="210" spans="1:10" ht="15">
      <c r="A210" s="16" t="s">
        <v>11</v>
      </c>
      <c r="B210" s="17"/>
      <c r="C210" s="18">
        <v>10655</v>
      </c>
      <c r="D210" s="48" t="s">
        <v>245</v>
      </c>
      <c r="E210" s="21" t="s">
        <v>27</v>
      </c>
      <c r="F210" s="21"/>
      <c r="G210" s="21"/>
      <c r="H210" s="21"/>
      <c r="I210" s="21"/>
      <c r="J210" s="55"/>
    </row>
    <row r="211" spans="1:10" ht="15">
      <c r="A211" s="16" t="s">
        <v>11</v>
      </c>
      <c r="B211" s="17"/>
      <c r="C211" s="18">
        <v>10683</v>
      </c>
      <c r="D211" s="48" t="s">
        <v>246</v>
      </c>
      <c r="E211" s="21" t="s">
        <v>27</v>
      </c>
      <c r="F211" s="21"/>
      <c r="G211" s="21"/>
      <c r="H211" s="21"/>
      <c r="I211" s="21"/>
      <c r="J211" s="55"/>
    </row>
    <row r="212" spans="1:10" ht="15">
      <c r="A212" s="16" t="s">
        <v>11</v>
      </c>
      <c r="B212" s="17"/>
      <c r="C212" s="18">
        <v>10568</v>
      </c>
      <c r="D212" s="48" t="s">
        <v>247</v>
      </c>
      <c r="E212" s="21" t="s">
        <v>27</v>
      </c>
      <c r="F212" s="21"/>
      <c r="G212" s="21"/>
      <c r="H212" s="21"/>
      <c r="I212" s="21"/>
      <c r="J212" s="55"/>
    </row>
    <row r="213" spans="1:10" ht="15">
      <c r="A213" s="28" t="s">
        <v>11</v>
      </c>
      <c r="B213" s="35" t="s">
        <v>248</v>
      </c>
      <c r="C213" s="18">
        <v>10267</v>
      </c>
      <c r="D213" s="35" t="s">
        <v>249</v>
      </c>
      <c r="E213" s="31">
        <v>92.46</v>
      </c>
      <c r="F213" s="29">
        <f>E213*0.7</f>
        <v>64.722</v>
      </c>
      <c r="G213" s="52">
        <v>93.348</v>
      </c>
      <c r="H213" s="29">
        <f>G213*0.3</f>
        <v>28.0044</v>
      </c>
      <c r="I213" s="44">
        <f>F213+H213</f>
        <v>92.7264</v>
      </c>
      <c r="J213" s="56">
        <v>1</v>
      </c>
    </row>
    <row r="214" spans="1:10" ht="15">
      <c r="A214" s="16" t="s">
        <v>11</v>
      </c>
      <c r="B214" s="22"/>
      <c r="C214" s="49">
        <v>10624</v>
      </c>
      <c r="D214" s="22" t="s">
        <v>250</v>
      </c>
      <c r="E214" s="53">
        <v>85.266</v>
      </c>
      <c r="F214" s="17">
        <f>E214*0.7</f>
        <v>59.6862</v>
      </c>
      <c r="G214" s="53" t="s">
        <v>251</v>
      </c>
      <c r="H214" s="17">
        <f>G214*0.3</f>
        <v>24.4674</v>
      </c>
      <c r="I214" s="41">
        <f>F214+H214</f>
        <v>84.1536</v>
      </c>
      <c r="J214" s="55">
        <v>2</v>
      </c>
    </row>
    <row r="215" spans="1:10" ht="15.75">
      <c r="A215" s="23" t="s">
        <v>11</v>
      </c>
      <c r="B215" s="26"/>
      <c r="C215" s="25">
        <v>10963</v>
      </c>
      <c r="D215" s="26" t="s">
        <v>252</v>
      </c>
      <c r="E215" s="27" t="s">
        <v>27</v>
      </c>
      <c r="F215" s="27"/>
      <c r="G215" s="27"/>
      <c r="H215" s="27"/>
      <c r="I215" s="27"/>
      <c r="J215" s="57"/>
    </row>
    <row r="216" spans="1:10" ht="15">
      <c r="A216" s="12" t="s">
        <v>11</v>
      </c>
      <c r="B216" s="13" t="s">
        <v>253</v>
      </c>
      <c r="C216" s="14">
        <v>10190</v>
      </c>
      <c r="D216" s="13" t="s">
        <v>254</v>
      </c>
      <c r="E216" s="34">
        <v>91.19</v>
      </c>
      <c r="F216" s="13">
        <f aca="true" t="shared" si="23" ref="F216:F222">E216*0.7</f>
        <v>63.83299999999999</v>
      </c>
      <c r="G216" s="34">
        <v>77.25</v>
      </c>
      <c r="H216" s="13">
        <f>G216*0.3</f>
        <v>23.175</v>
      </c>
      <c r="I216" s="39">
        <f>F216+H216</f>
        <v>87.008</v>
      </c>
      <c r="J216" s="40">
        <v>1</v>
      </c>
    </row>
    <row r="217" spans="1:10" ht="15">
      <c r="A217" s="16" t="s">
        <v>11</v>
      </c>
      <c r="B217" s="17"/>
      <c r="C217" s="18">
        <v>10816</v>
      </c>
      <c r="D217" s="22" t="s">
        <v>255</v>
      </c>
      <c r="E217" s="21">
        <v>89.72</v>
      </c>
      <c r="F217" s="17">
        <f t="shared" si="23"/>
        <v>62.803999999999995</v>
      </c>
      <c r="G217" s="21">
        <v>70.77</v>
      </c>
      <c r="H217" s="17">
        <f>G217*0.3</f>
        <v>21.230999999999998</v>
      </c>
      <c r="I217" s="41">
        <f>F217+H217</f>
        <v>84.035</v>
      </c>
      <c r="J217" s="42">
        <v>2</v>
      </c>
    </row>
    <row r="218" spans="1:10" ht="15">
      <c r="A218" s="16" t="s">
        <v>11</v>
      </c>
      <c r="B218" s="17"/>
      <c r="C218" s="18">
        <v>10631</v>
      </c>
      <c r="D218" s="22" t="s">
        <v>256</v>
      </c>
      <c r="E218" s="21">
        <v>87.46</v>
      </c>
      <c r="F218" s="17">
        <f t="shared" si="23"/>
        <v>61.221999999999994</v>
      </c>
      <c r="G218" s="21">
        <v>69.45</v>
      </c>
      <c r="H218" s="17">
        <f>G218*0.3</f>
        <v>20.835</v>
      </c>
      <c r="I218" s="41">
        <f>F218+H218</f>
        <v>82.05699999999999</v>
      </c>
      <c r="J218" s="42">
        <v>3</v>
      </c>
    </row>
    <row r="219" spans="1:10" ht="15">
      <c r="A219" s="16" t="s">
        <v>11</v>
      </c>
      <c r="B219" s="17"/>
      <c r="C219" s="49">
        <v>10214</v>
      </c>
      <c r="D219" s="17" t="s">
        <v>250</v>
      </c>
      <c r="E219" s="21">
        <v>87.35</v>
      </c>
      <c r="F219" s="17">
        <f t="shared" si="23"/>
        <v>61.14499999999999</v>
      </c>
      <c r="G219" s="53" t="s">
        <v>48</v>
      </c>
      <c r="H219" s="53" t="s">
        <v>48</v>
      </c>
      <c r="I219" s="41">
        <f>F219</f>
        <v>61.14499999999999</v>
      </c>
      <c r="J219" s="42">
        <v>4</v>
      </c>
    </row>
    <row r="220" spans="1:10" ht="15">
      <c r="A220" s="16" t="s">
        <v>11</v>
      </c>
      <c r="B220" s="17"/>
      <c r="C220" s="18">
        <v>10127</v>
      </c>
      <c r="D220" s="22" t="s">
        <v>257</v>
      </c>
      <c r="E220" s="21">
        <v>76.73</v>
      </c>
      <c r="F220" s="17">
        <f t="shared" si="23"/>
        <v>53.711</v>
      </c>
      <c r="G220" s="53" t="s">
        <v>48</v>
      </c>
      <c r="H220" s="53" t="s">
        <v>48</v>
      </c>
      <c r="I220" s="41">
        <f>F220</f>
        <v>53.711</v>
      </c>
      <c r="J220" s="42">
        <v>5</v>
      </c>
    </row>
    <row r="221" spans="1:10" ht="15">
      <c r="A221" s="16" t="s">
        <v>11</v>
      </c>
      <c r="B221" s="17" t="s">
        <v>258</v>
      </c>
      <c r="C221" s="18">
        <v>10521</v>
      </c>
      <c r="D221" s="22" t="s">
        <v>259</v>
      </c>
      <c r="E221" s="21">
        <v>96.05</v>
      </c>
      <c r="F221" s="17">
        <f t="shared" si="23"/>
        <v>67.235</v>
      </c>
      <c r="G221" s="21">
        <v>87.15</v>
      </c>
      <c r="H221" s="17">
        <f>G221*0.3</f>
        <v>26.145</v>
      </c>
      <c r="I221" s="41">
        <f>F221+H221</f>
        <v>93.38</v>
      </c>
      <c r="J221" s="42">
        <v>1</v>
      </c>
    </row>
    <row r="222" spans="1:10" ht="15">
      <c r="A222" s="16" t="s">
        <v>11</v>
      </c>
      <c r="B222" s="17"/>
      <c r="C222" s="18">
        <v>10228</v>
      </c>
      <c r="D222" s="22" t="s">
        <v>260</v>
      </c>
      <c r="E222" s="21">
        <v>88.8</v>
      </c>
      <c r="F222" s="17">
        <f t="shared" si="23"/>
        <v>62.16</v>
      </c>
      <c r="G222" s="21">
        <v>79.67</v>
      </c>
      <c r="H222" s="17">
        <f>G222*0.3</f>
        <v>23.901</v>
      </c>
      <c r="I222" s="41">
        <f>F222+H222</f>
        <v>86.06099999999999</v>
      </c>
      <c r="J222" s="42">
        <v>2</v>
      </c>
    </row>
    <row r="223" spans="1:10" ht="15">
      <c r="A223" s="16" t="s">
        <v>11</v>
      </c>
      <c r="B223" s="17"/>
      <c r="C223" s="18">
        <v>10811</v>
      </c>
      <c r="D223" s="22" t="s">
        <v>261</v>
      </c>
      <c r="E223" s="21" t="s">
        <v>27</v>
      </c>
      <c r="F223" s="21"/>
      <c r="G223" s="21"/>
      <c r="H223" s="21"/>
      <c r="I223" s="21"/>
      <c r="J223" s="42"/>
    </row>
    <row r="224" spans="1:10" ht="15">
      <c r="A224" s="16" t="s">
        <v>11</v>
      </c>
      <c r="B224" s="17" t="s">
        <v>262</v>
      </c>
      <c r="C224" s="18">
        <v>10949</v>
      </c>
      <c r="D224" s="22" t="s">
        <v>263</v>
      </c>
      <c r="E224" s="21">
        <v>91.7</v>
      </c>
      <c r="F224" s="17">
        <f aca="true" t="shared" si="24" ref="F224:F232">E224*0.7</f>
        <v>64.19</v>
      </c>
      <c r="G224" s="21">
        <v>90</v>
      </c>
      <c r="H224" s="17">
        <f aca="true" t="shared" si="25" ref="H224:H230">G224*0.3</f>
        <v>27</v>
      </c>
      <c r="I224" s="41">
        <f aca="true" t="shared" si="26" ref="I224:I230">F224+H224</f>
        <v>91.19</v>
      </c>
      <c r="J224" s="42">
        <v>1</v>
      </c>
    </row>
    <row r="225" spans="1:10" ht="15">
      <c r="A225" s="16" t="s">
        <v>11</v>
      </c>
      <c r="B225" s="17"/>
      <c r="C225" s="18">
        <v>10551</v>
      </c>
      <c r="D225" s="22" t="s">
        <v>264</v>
      </c>
      <c r="E225" s="21">
        <v>90.93</v>
      </c>
      <c r="F225" s="17">
        <f t="shared" si="24"/>
        <v>63.651</v>
      </c>
      <c r="G225" s="21">
        <v>77.5</v>
      </c>
      <c r="H225" s="17">
        <f t="shared" si="25"/>
        <v>23.25</v>
      </c>
      <c r="I225" s="41">
        <f t="shared" si="26"/>
        <v>86.90100000000001</v>
      </c>
      <c r="J225" s="42">
        <v>2</v>
      </c>
    </row>
    <row r="226" spans="1:10" ht="15">
      <c r="A226" s="16" t="s">
        <v>11</v>
      </c>
      <c r="B226" s="17"/>
      <c r="C226" s="18">
        <v>10746</v>
      </c>
      <c r="D226" s="48" t="s">
        <v>265</v>
      </c>
      <c r="E226" s="21">
        <v>90.69</v>
      </c>
      <c r="F226" s="17">
        <f t="shared" si="24"/>
        <v>63.483</v>
      </c>
      <c r="G226" s="53" t="s">
        <v>266</v>
      </c>
      <c r="H226" s="17">
        <f t="shared" si="25"/>
        <v>22.077</v>
      </c>
      <c r="I226" s="41">
        <f t="shared" si="26"/>
        <v>85.56</v>
      </c>
      <c r="J226" s="42">
        <v>3</v>
      </c>
    </row>
    <row r="227" spans="1:10" ht="15.75">
      <c r="A227" s="23" t="s">
        <v>11</v>
      </c>
      <c r="B227" s="24"/>
      <c r="C227" s="25">
        <v>10480</v>
      </c>
      <c r="D227" s="26" t="s">
        <v>267</v>
      </c>
      <c r="E227" s="27">
        <v>86.23</v>
      </c>
      <c r="F227" s="24">
        <f t="shared" si="24"/>
        <v>60.361</v>
      </c>
      <c r="G227" s="27" t="s">
        <v>48</v>
      </c>
      <c r="H227" s="27" t="s">
        <v>48</v>
      </c>
      <c r="I227" s="46">
        <f aca="true" t="shared" si="27" ref="I227:I232">F227</f>
        <v>60.361</v>
      </c>
      <c r="J227" s="43">
        <v>4</v>
      </c>
    </row>
    <row r="228" spans="1:10" ht="15">
      <c r="A228" s="12" t="s">
        <v>11</v>
      </c>
      <c r="B228" s="13" t="s">
        <v>268</v>
      </c>
      <c r="C228" s="14">
        <v>10184</v>
      </c>
      <c r="D228" s="51" t="s">
        <v>269</v>
      </c>
      <c r="E228" s="34">
        <v>92.64</v>
      </c>
      <c r="F228" s="13">
        <f t="shared" si="24"/>
        <v>64.848</v>
      </c>
      <c r="G228" s="54" t="s">
        <v>270</v>
      </c>
      <c r="H228" s="13">
        <f t="shared" si="25"/>
        <v>28.11</v>
      </c>
      <c r="I228" s="39">
        <f t="shared" si="26"/>
        <v>92.958</v>
      </c>
      <c r="J228" s="40">
        <v>1</v>
      </c>
    </row>
    <row r="229" spans="1:10" ht="15">
      <c r="A229" s="16" t="s">
        <v>11</v>
      </c>
      <c r="B229" s="17"/>
      <c r="C229" s="18">
        <v>10293</v>
      </c>
      <c r="D229" s="17" t="s">
        <v>271</v>
      </c>
      <c r="E229" s="21">
        <v>92.8</v>
      </c>
      <c r="F229" s="17">
        <f t="shared" si="24"/>
        <v>64.96</v>
      </c>
      <c r="G229" s="21">
        <v>88.56</v>
      </c>
      <c r="H229" s="17">
        <f t="shared" si="25"/>
        <v>26.568</v>
      </c>
      <c r="I229" s="41">
        <f t="shared" si="26"/>
        <v>91.52799999999999</v>
      </c>
      <c r="J229" s="42">
        <v>2</v>
      </c>
    </row>
    <row r="230" spans="1:10" ht="15">
      <c r="A230" s="16" t="s">
        <v>11</v>
      </c>
      <c r="B230" s="17"/>
      <c r="C230" s="18">
        <v>10160</v>
      </c>
      <c r="D230" s="17" t="s">
        <v>272</v>
      </c>
      <c r="E230" s="21">
        <v>89.88</v>
      </c>
      <c r="F230" s="17">
        <f t="shared" si="24"/>
        <v>62.91599999999999</v>
      </c>
      <c r="G230" s="21">
        <v>85.46</v>
      </c>
      <c r="H230" s="17">
        <f t="shared" si="25"/>
        <v>25.637999999999998</v>
      </c>
      <c r="I230" s="41">
        <f t="shared" si="26"/>
        <v>88.55399999999999</v>
      </c>
      <c r="J230" s="42">
        <v>3</v>
      </c>
    </row>
    <row r="231" spans="1:10" ht="15">
      <c r="A231" s="16" t="s">
        <v>11</v>
      </c>
      <c r="B231" s="17"/>
      <c r="C231" s="18">
        <v>10313</v>
      </c>
      <c r="D231" s="22" t="s">
        <v>273</v>
      </c>
      <c r="E231" s="21">
        <v>74.4</v>
      </c>
      <c r="F231" s="17">
        <f t="shared" si="24"/>
        <v>52.08</v>
      </c>
      <c r="G231" s="21" t="s">
        <v>48</v>
      </c>
      <c r="H231" s="21" t="s">
        <v>48</v>
      </c>
      <c r="I231" s="41">
        <f t="shared" si="27"/>
        <v>52.08</v>
      </c>
      <c r="J231" s="42">
        <v>4</v>
      </c>
    </row>
    <row r="232" spans="1:10" ht="15">
      <c r="A232" s="16" t="s">
        <v>11</v>
      </c>
      <c r="B232" s="17"/>
      <c r="C232" s="18">
        <v>10382</v>
      </c>
      <c r="D232" s="17" t="s">
        <v>274</v>
      </c>
      <c r="E232" s="21">
        <v>69.56</v>
      </c>
      <c r="F232" s="17">
        <f t="shared" si="24"/>
        <v>48.692</v>
      </c>
      <c r="G232" s="21" t="s">
        <v>48</v>
      </c>
      <c r="H232" s="21" t="s">
        <v>48</v>
      </c>
      <c r="I232" s="41">
        <f t="shared" si="27"/>
        <v>48.692</v>
      </c>
      <c r="J232" s="42">
        <v>5</v>
      </c>
    </row>
    <row r="233" spans="1:10" ht="15">
      <c r="A233" s="16" t="s">
        <v>11</v>
      </c>
      <c r="B233" s="17"/>
      <c r="C233" s="18">
        <v>10192</v>
      </c>
      <c r="D233" s="17" t="s">
        <v>275</v>
      </c>
      <c r="E233" s="21" t="s">
        <v>27</v>
      </c>
      <c r="F233" s="21"/>
      <c r="G233" s="21"/>
      <c r="H233" s="21"/>
      <c r="I233" s="21"/>
      <c r="J233" s="42"/>
    </row>
    <row r="234" spans="1:10" ht="15">
      <c r="A234" s="16" t="s">
        <v>11</v>
      </c>
      <c r="B234" s="17"/>
      <c r="C234" s="18">
        <v>10504</v>
      </c>
      <c r="D234" s="17" t="s">
        <v>276</v>
      </c>
      <c r="E234" s="21" t="s">
        <v>27</v>
      </c>
      <c r="F234" s="21"/>
      <c r="G234" s="21"/>
      <c r="H234" s="21"/>
      <c r="I234" s="21"/>
      <c r="J234" s="42"/>
    </row>
    <row r="235" spans="1:10" ht="15">
      <c r="A235" s="16" t="s">
        <v>11</v>
      </c>
      <c r="B235" s="17" t="s">
        <v>277</v>
      </c>
      <c r="C235" s="18">
        <v>10300</v>
      </c>
      <c r="D235" s="17" t="s">
        <v>278</v>
      </c>
      <c r="E235" s="21">
        <v>92.66</v>
      </c>
      <c r="F235" s="17">
        <f aca="true" t="shared" si="28" ref="F235:F237">E235*0.7</f>
        <v>64.862</v>
      </c>
      <c r="G235" s="21">
        <v>92.14</v>
      </c>
      <c r="H235" s="17">
        <f aca="true" t="shared" si="29" ref="H235:H237">G235*0.3</f>
        <v>27.642</v>
      </c>
      <c r="I235" s="41">
        <f aca="true" t="shared" si="30" ref="I235:I237">F235+H235</f>
        <v>92.50399999999999</v>
      </c>
      <c r="J235" s="42">
        <v>1</v>
      </c>
    </row>
    <row r="236" spans="1:10" ht="15">
      <c r="A236" s="16" t="s">
        <v>11</v>
      </c>
      <c r="B236" s="17"/>
      <c r="C236" s="18">
        <v>10302</v>
      </c>
      <c r="D236" s="17" t="s">
        <v>279</v>
      </c>
      <c r="E236" s="21">
        <v>87.24</v>
      </c>
      <c r="F236" s="17">
        <f t="shared" si="28"/>
        <v>61.06799999999999</v>
      </c>
      <c r="G236" s="21">
        <v>84.24</v>
      </c>
      <c r="H236" s="17">
        <f t="shared" si="29"/>
        <v>25.272</v>
      </c>
      <c r="I236" s="41">
        <f t="shared" si="30"/>
        <v>86.33999999999999</v>
      </c>
      <c r="J236" s="42">
        <v>2</v>
      </c>
    </row>
    <row r="237" spans="1:10" ht="15">
      <c r="A237" s="16" t="s">
        <v>11</v>
      </c>
      <c r="B237" s="17"/>
      <c r="C237" s="18">
        <v>10172</v>
      </c>
      <c r="D237" s="17" t="s">
        <v>280</v>
      </c>
      <c r="E237" s="21">
        <v>77.68</v>
      </c>
      <c r="F237" s="17">
        <f t="shared" si="28"/>
        <v>54.376000000000005</v>
      </c>
      <c r="G237" s="21">
        <v>77.38</v>
      </c>
      <c r="H237" s="17">
        <f t="shared" si="29"/>
        <v>23.214</v>
      </c>
      <c r="I237" s="41">
        <f t="shared" si="30"/>
        <v>77.59</v>
      </c>
      <c r="J237" s="42">
        <v>3</v>
      </c>
    </row>
    <row r="238" spans="1:10" ht="15">
      <c r="A238" s="16" t="s">
        <v>11</v>
      </c>
      <c r="B238" s="17"/>
      <c r="C238" s="18">
        <v>10611</v>
      </c>
      <c r="D238" s="17" t="s">
        <v>281</v>
      </c>
      <c r="E238" s="21" t="s">
        <v>27</v>
      </c>
      <c r="F238" s="21"/>
      <c r="G238" s="21"/>
      <c r="H238" s="21"/>
      <c r="I238" s="21"/>
      <c r="J238" s="42"/>
    </row>
    <row r="239" spans="1:10" ht="15">
      <c r="A239" s="16" t="s">
        <v>11</v>
      </c>
      <c r="B239" s="17"/>
      <c r="C239" s="18">
        <v>10740</v>
      </c>
      <c r="D239" s="17" t="s">
        <v>282</v>
      </c>
      <c r="E239" s="21" t="s">
        <v>27</v>
      </c>
      <c r="F239" s="21"/>
      <c r="G239" s="21"/>
      <c r="H239" s="21"/>
      <c r="I239" s="21"/>
      <c r="J239" s="42"/>
    </row>
    <row r="240" spans="1:10" ht="15">
      <c r="A240" s="16" t="s">
        <v>11</v>
      </c>
      <c r="B240" s="17" t="s">
        <v>283</v>
      </c>
      <c r="C240" s="18">
        <v>10662</v>
      </c>
      <c r="D240" s="17" t="s">
        <v>284</v>
      </c>
      <c r="E240" s="21">
        <v>92.32</v>
      </c>
      <c r="F240" s="17">
        <f aca="true" t="shared" si="31" ref="F240:F248">E240*0.7</f>
        <v>64.624</v>
      </c>
      <c r="G240" s="17">
        <v>90.66</v>
      </c>
      <c r="H240" s="17">
        <f aca="true" t="shared" si="32" ref="H240:H248">G240*0.3</f>
        <v>27.197999999999997</v>
      </c>
      <c r="I240" s="41">
        <f aca="true" t="shared" si="33" ref="I240:I248">F240+H240</f>
        <v>91.82199999999999</v>
      </c>
      <c r="J240" s="42">
        <v>1</v>
      </c>
    </row>
    <row r="241" spans="1:10" ht="15">
      <c r="A241" s="16" t="s">
        <v>11</v>
      </c>
      <c r="B241" s="17"/>
      <c r="C241" s="18">
        <v>10337</v>
      </c>
      <c r="D241" s="17" t="s">
        <v>285</v>
      </c>
      <c r="E241" s="21">
        <v>90.64</v>
      </c>
      <c r="F241" s="17">
        <f t="shared" si="31"/>
        <v>63.44799999999999</v>
      </c>
      <c r="G241" s="17">
        <v>91.54</v>
      </c>
      <c r="H241" s="17">
        <f t="shared" si="32"/>
        <v>27.462</v>
      </c>
      <c r="I241" s="41">
        <f t="shared" si="33"/>
        <v>90.91</v>
      </c>
      <c r="J241" s="42">
        <v>2</v>
      </c>
    </row>
    <row r="242" spans="1:10" ht="15">
      <c r="A242" s="16" t="s">
        <v>11</v>
      </c>
      <c r="B242" s="17"/>
      <c r="C242" s="18">
        <v>10220</v>
      </c>
      <c r="D242" s="17" t="s">
        <v>286</v>
      </c>
      <c r="E242" s="21">
        <v>75.96</v>
      </c>
      <c r="F242" s="17">
        <f t="shared" si="31"/>
        <v>53.17199999999999</v>
      </c>
      <c r="G242" s="17" t="s">
        <v>48</v>
      </c>
      <c r="H242" s="17" t="s">
        <v>48</v>
      </c>
      <c r="I242" s="41">
        <f>F242</f>
        <v>53.17199999999999</v>
      </c>
      <c r="J242" s="42">
        <v>3</v>
      </c>
    </row>
    <row r="243" spans="1:10" ht="15">
      <c r="A243" s="16" t="s">
        <v>11</v>
      </c>
      <c r="B243" s="17" t="s">
        <v>287</v>
      </c>
      <c r="C243" s="18">
        <v>10685</v>
      </c>
      <c r="D243" s="17" t="s">
        <v>288</v>
      </c>
      <c r="E243" s="21">
        <v>93.06</v>
      </c>
      <c r="F243" s="17">
        <f t="shared" si="31"/>
        <v>65.142</v>
      </c>
      <c r="G243" s="21">
        <v>93.18</v>
      </c>
      <c r="H243" s="17">
        <f t="shared" si="32"/>
        <v>27.954</v>
      </c>
      <c r="I243" s="41">
        <f t="shared" si="33"/>
        <v>93.096</v>
      </c>
      <c r="J243" s="42">
        <v>1</v>
      </c>
    </row>
    <row r="244" spans="1:10" ht="15">
      <c r="A244" s="16" t="s">
        <v>11</v>
      </c>
      <c r="B244" s="17"/>
      <c r="C244" s="18">
        <v>10204</v>
      </c>
      <c r="D244" s="17" t="s">
        <v>289</v>
      </c>
      <c r="E244" s="21">
        <v>93.32</v>
      </c>
      <c r="F244" s="17">
        <f t="shared" si="31"/>
        <v>65.324</v>
      </c>
      <c r="G244" s="53" t="s">
        <v>290</v>
      </c>
      <c r="H244" s="17">
        <f t="shared" si="32"/>
        <v>27.54</v>
      </c>
      <c r="I244" s="41">
        <f t="shared" si="33"/>
        <v>92.864</v>
      </c>
      <c r="J244" s="42">
        <v>2</v>
      </c>
    </row>
    <row r="245" spans="1:10" ht="15">
      <c r="A245" s="16" t="s">
        <v>11</v>
      </c>
      <c r="B245" s="17"/>
      <c r="C245" s="18">
        <v>10675</v>
      </c>
      <c r="D245" s="17" t="s">
        <v>291</v>
      </c>
      <c r="E245" s="21">
        <v>88.18</v>
      </c>
      <c r="F245" s="17">
        <f t="shared" si="31"/>
        <v>61.726</v>
      </c>
      <c r="G245" s="21">
        <v>89.06</v>
      </c>
      <c r="H245" s="17">
        <f t="shared" si="32"/>
        <v>26.718</v>
      </c>
      <c r="I245" s="41">
        <f t="shared" si="33"/>
        <v>88.444</v>
      </c>
      <c r="J245" s="42">
        <v>3</v>
      </c>
    </row>
    <row r="246" spans="1:10" ht="15">
      <c r="A246" s="16" t="s">
        <v>11</v>
      </c>
      <c r="B246" s="17"/>
      <c r="C246" s="18">
        <v>10261</v>
      </c>
      <c r="D246" s="17" t="s">
        <v>292</v>
      </c>
      <c r="E246" s="21">
        <v>87.52</v>
      </c>
      <c r="F246" s="17">
        <f t="shared" si="31"/>
        <v>61.263999999999996</v>
      </c>
      <c r="G246" s="21">
        <v>87.9</v>
      </c>
      <c r="H246" s="17">
        <f t="shared" si="32"/>
        <v>26.37</v>
      </c>
      <c r="I246" s="41">
        <f t="shared" si="33"/>
        <v>87.634</v>
      </c>
      <c r="J246" s="42">
        <v>4</v>
      </c>
    </row>
    <row r="247" spans="1:10" ht="15">
      <c r="A247" s="16" t="s">
        <v>11</v>
      </c>
      <c r="B247" s="17"/>
      <c r="C247" s="18">
        <v>10357</v>
      </c>
      <c r="D247" s="17" t="s">
        <v>293</v>
      </c>
      <c r="E247" s="21">
        <v>86.76</v>
      </c>
      <c r="F247" s="17">
        <f t="shared" si="31"/>
        <v>60.732</v>
      </c>
      <c r="G247" s="21">
        <v>82.82</v>
      </c>
      <c r="H247" s="17">
        <f t="shared" si="32"/>
        <v>24.845999999999997</v>
      </c>
      <c r="I247" s="41">
        <f t="shared" si="33"/>
        <v>85.578</v>
      </c>
      <c r="J247" s="42">
        <v>5</v>
      </c>
    </row>
    <row r="248" spans="1:10" ht="15">
      <c r="A248" s="16" t="s">
        <v>11</v>
      </c>
      <c r="B248" s="17"/>
      <c r="C248" s="18">
        <v>10173</v>
      </c>
      <c r="D248" s="17" t="s">
        <v>294</v>
      </c>
      <c r="E248" s="21">
        <v>86.22</v>
      </c>
      <c r="F248" s="17">
        <f t="shared" si="31"/>
        <v>60.35399999999999</v>
      </c>
      <c r="G248" s="21">
        <v>83.58</v>
      </c>
      <c r="H248" s="17">
        <f t="shared" si="32"/>
        <v>25.073999999999998</v>
      </c>
      <c r="I248" s="41">
        <f t="shared" si="33"/>
        <v>85.428</v>
      </c>
      <c r="J248" s="42">
        <v>6</v>
      </c>
    </row>
    <row r="249" spans="1:10" ht="15.75">
      <c r="A249" s="23" t="s">
        <v>11</v>
      </c>
      <c r="B249" s="24"/>
      <c r="C249" s="25">
        <v>10825</v>
      </c>
      <c r="D249" s="24" t="s">
        <v>295</v>
      </c>
      <c r="E249" s="27" t="s">
        <v>27</v>
      </c>
      <c r="F249" s="27"/>
      <c r="G249" s="27"/>
      <c r="H249" s="27"/>
      <c r="I249" s="27"/>
      <c r="J249" s="43"/>
    </row>
    <row r="250" spans="1:10" ht="15">
      <c r="A250" s="12" t="s">
        <v>11</v>
      </c>
      <c r="B250" s="13" t="s">
        <v>296</v>
      </c>
      <c r="C250" s="14">
        <v>10202</v>
      </c>
      <c r="D250" s="13" t="s">
        <v>297</v>
      </c>
      <c r="E250" s="34">
        <v>80.8</v>
      </c>
      <c r="F250" s="13">
        <f aca="true" t="shared" si="34" ref="F250:F260">E250*0.7</f>
        <v>56.559999999999995</v>
      </c>
      <c r="G250" s="34">
        <v>72.54</v>
      </c>
      <c r="H250" s="13">
        <f aca="true" t="shared" si="35" ref="H250:H252">G250*0.3</f>
        <v>21.762</v>
      </c>
      <c r="I250" s="39">
        <f aca="true" t="shared" si="36" ref="I250:I252">F250+H250</f>
        <v>78.322</v>
      </c>
      <c r="J250" s="40">
        <v>1</v>
      </c>
    </row>
    <row r="251" spans="1:10" ht="15">
      <c r="A251" s="16" t="s">
        <v>11</v>
      </c>
      <c r="B251" s="17"/>
      <c r="C251" s="18">
        <v>10971</v>
      </c>
      <c r="D251" s="17" t="s">
        <v>298</v>
      </c>
      <c r="E251" s="21">
        <v>81.74</v>
      </c>
      <c r="F251" s="17">
        <f t="shared" si="34"/>
        <v>57.21799999999999</v>
      </c>
      <c r="G251" s="21">
        <v>69.71</v>
      </c>
      <c r="H251" s="17">
        <f t="shared" si="35"/>
        <v>20.912999999999997</v>
      </c>
      <c r="I251" s="41">
        <f t="shared" si="36"/>
        <v>78.13099999999999</v>
      </c>
      <c r="J251" s="42">
        <v>2</v>
      </c>
    </row>
    <row r="252" spans="1:10" ht="15">
      <c r="A252" s="16" t="s">
        <v>11</v>
      </c>
      <c r="B252" s="17"/>
      <c r="C252" s="18">
        <v>10997</v>
      </c>
      <c r="D252" s="22" t="s">
        <v>299</v>
      </c>
      <c r="E252" s="21">
        <v>80.54</v>
      </c>
      <c r="F252" s="17">
        <f t="shared" si="34"/>
        <v>56.378</v>
      </c>
      <c r="G252" s="21">
        <v>72.21</v>
      </c>
      <c r="H252" s="17">
        <f t="shared" si="35"/>
        <v>21.662999999999997</v>
      </c>
      <c r="I252" s="41">
        <f t="shared" si="36"/>
        <v>78.041</v>
      </c>
      <c r="J252" s="42">
        <v>3</v>
      </c>
    </row>
    <row r="253" spans="1:10" ht="15">
      <c r="A253" s="16" t="s">
        <v>11</v>
      </c>
      <c r="B253" s="17"/>
      <c r="C253" s="18">
        <v>10786</v>
      </c>
      <c r="D253" s="17" t="s">
        <v>300</v>
      </c>
      <c r="E253" s="21">
        <v>80.51</v>
      </c>
      <c r="F253" s="17">
        <f t="shared" si="34"/>
        <v>56.357</v>
      </c>
      <c r="G253" s="53" t="s">
        <v>48</v>
      </c>
      <c r="H253" s="53" t="s">
        <v>48</v>
      </c>
      <c r="I253" s="41">
        <f aca="true" t="shared" si="37" ref="I253:I260">F253</f>
        <v>56.357</v>
      </c>
      <c r="J253" s="42">
        <v>4</v>
      </c>
    </row>
    <row r="254" spans="1:10" ht="15">
      <c r="A254" s="16" t="s">
        <v>11</v>
      </c>
      <c r="B254" s="17"/>
      <c r="C254" s="18">
        <v>10265</v>
      </c>
      <c r="D254" s="17" t="s">
        <v>301</v>
      </c>
      <c r="E254" s="21">
        <v>79.2</v>
      </c>
      <c r="F254" s="17">
        <f t="shared" si="34"/>
        <v>55.44</v>
      </c>
      <c r="G254" s="21" t="s">
        <v>48</v>
      </c>
      <c r="H254" s="53" t="s">
        <v>48</v>
      </c>
      <c r="I254" s="41">
        <f t="shared" si="37"/>
        <v>55.44</v>
      </c>
      <c r="J254" s="42">
        <v>5</v>
      </c>
    </row>
    <row r="255" spans="1:10" ht="15">
      <c r="A255" s="16" t="s">
        <v>11</v>
      </c>
      <c r="B255" s="17"/>
      <c r="C255" s="18">
        <v>10462</v>
      </c>
      <c r="D255" s="17" t="s">
        <v>302</v>
      </c>
      <c r="E255" s="21">
        <v>77.58</v>
      </c>
      <c r="F255" s="17">
        <f t="shared" si="34"/>
        <v>54.306</v>
      </c>
      <c r="G255" s="53" t="s">
        <v>48</v>
      </c>
      <c r="H255" s="53" t="s">
        <v>48</v>
      </c>
      <c r="I255" s="41">
        <f t="shared" si="37"/>
        <v>54.306</v>
      </c>
      <c r="J255" s="42">
        <v>6</v>
      </c>
    </row>
    <row r="256" spans="1:10" ht="15">
      <c r="A256" s="16" t="s">
        <v>11</v>
      </c>
      <c r="B256" s="17"/>
      <c r="C256" s="18">
        <v>10698</v>
      </c>
      <c r="D256" s="17" t="s">
        <v>303</v>
      </c>
      <c r="E256" s="21">
        <v>76.44</v>
      </c>
      <c r="F256" s="17">
        <f t="shared" si="34"/>
        <v>53.507999999999996</v>
      </c>
      <c r="G256" s="53" t="s">
        <v>48</v>
      </c>
      <c r="H256" s="53" t="s">
        <v>48</v>
      </c>
      <c r="I256" s="41">
        <f t="shared" si="37"/>
        <v>53.507999999999996</v>
      </c>
      <c r="J256" s="42">
        <v>7</v>
      </c>
    </row>
    <row r="257" spans="1:13" ht="15">
      <c r="A257" s="16" t="s">
        <v>11</v>
      </c>
      <c r="B257" s="17"/>
      <c r="C257" s="18">
        <v>10535</v>
      </c>
      <c r="D257" s="17" t="s">
        <v>304</v>
      </c>
      <c r="E257" s="21">
        <v>76</v>
      </c>
      <c r="F257" s="17">
        <f t="shared" si="34"/>
        <v>53.199999999999996</v>
      </c>
      <c r="G257" s="21" t="s">
        <v>48</v>
      </c>
      <c r="H257" s="53" t="s">
        <v>48</v>
      </c>
      <c r="I257" s="41">
        <f t="shared" si="37"/>
        <v>53.199999999999996</v>
      </c>
      <c r="J257" s="42">
        <v>8</v>
      </c>
      <c r="M257" s="58"/>
    </row>
    <row r="258" spans="1:10" ht="15">
      <c r="A258" s="16" t="s">
        <v>11</v>
      </c>
      <c r="B258" s="17"/>
      <c r="C258" s="18">
        <v>10107</v>
      </c>
      <c r="D258" s="17" t="s">
        <v>305</v>
      </c>
      <c r="E258" s="21">
        <v>75.71</v>
      </c>
      <c r="F258" s="17">
        <f t="shared" si="34"/>
        <v>52.99699999999999</v>
      </c>
      <c r="G258" s="53" t="s">
        <v>48</v>
      </c>
      <c r="H258" s="53" t="s">
        <v>48</v>
      </c>
      <c r="I258" s="41">
        <f t="shared" si="37"/>
        <v>52.99699999999999</v>
      </c>
      <c r="J258" s="42">
        <v>9</v>
      </c>
    </row>
    <row r="259" spans="1:10" ht="15">
      <c r="A259" s="16" t="s">
        <v>11</v>
      </c>
      <c r="B259" s="17"/>
      <c r="C259" s="18">
        <v>10561</v>
      </c>
      <c r="D259" s="22" t="s">
        <v>306</v>
      </c>
      <c r="E259" s="21">
        <v>66.64</v>
      </c>
      <c r="F259" s="17">
        <f t="shared" si="34"/>
        <v>46.647999999999996</v>
      </c>
      <c r="G259" s="53" t="s">
        <v>48</v>
      </c>
      <c r="H259" s="53" t="s">
        <v>48</v>
      </c>
      <c r="I259" s="41">
        <f t="shared" si="37"/>
        <v>46.647999999999996</v>
      </c>
      <c r="J259" s="42">
        <v>10</v>
      </c>
    </row>
    <row r="260" spans="1:10" ht="15">
      <c r="A260" s="16" t="s">
        <v>11</v>
      </c>
      <c r="B260" s="17"/>
      <c r="C260" s="18">
        <v>10198</v>
      </c>
      <c r="D260" s="17" t="s">
        <v>307</v>
      </c>
      <c r="E260" s="21">
        <v>54.67</v>
      </c>
      <c r="F260" s="17">
        <f t="shared" si="34"/>
        <v>38.269</v>
      </c>
      <c r="G260" s="53" t="s">
        <v>48</v>
      </c>
      <c r="H260" s="53" t="s">
        <v>48</v>
      </c>
      <c r="I260" s="41">
        <f t="shared" si="37"/>
        <v>38.269</v>
      </c>
      <c r="J260" s="42">
        <v>11</v>
      </c>
    </row>
    <row r="261" spans="1:10" ht="15">
      <c r="A261" s="16" t="s">
        <v>11</v>
      </c>
      <c r="B261" s="17"/>
      <c r="C261" s="18">
        <v>10326</v>
      </c>
      <c r="D261" s="17" t="s">
        <v>308</v>
      </c>
      <c r="E261" s="21" t="s">
        <v>27</v>
      </c>
      <c r="F261" s="21"/>
      <c r="G261" s="21"/>
      <c r="H261" s="21"/>
      <c r="I261" s="21"/>
      <c r="J261" s="42"/>
    </row>
    <row r="262" spans="1:10" ht="15">
      <c r="A262" s="16" t="s">
        <v>11</v>
      </c>
      <c r="B262" s="17"/>
      <c r="C262" s="18">
        <v>10784</v>
      </c>
      <c r="D262" s="17" t="s">
        <v>309</v>
      </c>
      <c r="E262" s="21" t="s">
        <v>27</v>
      </c>
      <c r="F262" s="21"/>
      <c r="G262" s="21"/>
      <c r="H262" s="21"/>
      <c r="I262" s="21"/>
      <c r="J262" s="42"/>
    </row>
    <row r="263" spans="1:10" ht="15">
      <c r="A263" s="16" t="s">
        <v>11</v>
      </c>
      <c r="B263" s="17" t="s">
        <v>310</v>
      </c>
      <c r="C263" s="18">
        <v>10197</v>
      </c>
      <c r="D263" s="17" t="s">
        <v>311</v>
      </c>
      <c r="E263" s="21">
        <v>78.94</v>
      </c>
      <c r="F263" s="17">
        <f aca="true" t="shared" si="38" ref="F263:F278">E263*0.7</f>
        <v>55.257999999999996</v>
      </c>
      <c r="G263" s="21">
        <v>57.42</v>
      </c>
      <c r="H263" s="17">
        <f aca="true" t="shared" si="39" ref="H263:H266">G263*0.3</f>
        <v>17.226</v>
      </c>
      <c r="I263" s="41">
        <f aca="true" t="shared" si="40" ref="I263:I266">F263+H263</f>
        <v>72.484</v>
      </c>
      <c r="J263" s="42">
        <v>1</v>
      </c>
    </row>
    <row r="264" spans="1:10" ht="15">
      <c r="A264" s="16" t="s">
        <v>11</v>
      </c>
      <c r="B264" s="17"/>
      <c r="C264" s="18">
        <v>10465</v>
      </c>
      <c r="D264" s="17" t="s">
        <v>312</v>
      </c>
      <c r="E264" s="21">
        <v>78</v>
      </c>
      <c r="F264" s="17">
        <f t="shared" si="38"/>
        <v>54.599999999999994</v>
      </c>
      <c r="G264" s="21">
        <v>57.08</v>
      </c>
      <c r="H264" s="17">
        <f t="shared" si="39"/>
        <v>17.124</v>
      </c>
      <c r="I264" s="41">
        <f t="shared" si="40"/>
        <v>71.72399999999999</v>
      </c>
      <c r="J264" s="42">
        <v>2</v>
      </c>
    </row>
    <row r="265" spans="1:10" ht="15">
      <c r="A265" s="16" t="s">
        <v>11</v>
      </c>
      <c r="B265" s="17"/>
      <c r="C265" s="18">
        <v>10686</v>
      </c>
      <c r="D265" s="17" t="s">
        <v>313</v>
      </c>
      <c r="E265" s="21">
        <v>78</v>
      </c>
      <c r="F265" s="17">
        <f t="shared" si="38"/>
        <v>54.599999999999994</v>
      </c>
      <c r="G265" s="21">
        <v>55.25</v>
      </c>
      <c r="H265" s="17">
        <f t="shared" si="39"/>
        <v>16.575</v>
      </c>
      <c r="I265" s="41">
        <f t="shared" si="40"/>
        <v>71.175</v>
      </c>
      <c r="J265" s="42">
        <v>3</v>
      </c>
    </row>
    <row r="266" spans="1:10" ht="15">
      <c r="A266" s="16" t="s">
        <v>11</v>
      </c>
      <c r="B266" s="17"/>
      <c r="C266" s="18">
        <v>10280</v>
      </c>
      <c r="D266" s="17" t="s">
        <v>314</v>
      </c>
      <c r="E266" s="21">
        <v>78.49</v>
      </c>
      <c r="F266" s="17">
        <f t="shared" si="38"/>
        <v>54.94299999999999</v>
      </c>
      <c r="G266" s="21">
        <v>51.61</v>
      </c>
      <c r="H266" s="17">
        <f t="shared" si="39"/>
        <v>15.482999999999999</v>
      </c>
      <c r="I266" s="41">
        <f t="shared" si="40"/>
        <v>70.42599999999999</v>
      </c>
      <c r="J266" s="42">
        <v>4</v>
      </c>
    </row>
    <row r="267" spans="1:10" ht="15">
      <c r="A267" s="16" t="s">
        <v>11</v>
      </c>
      <c r="B267" s="17"/>
      <c r="C267" s="18">
        <v>10495</v>
      </c>
      <c r="D267" s="17" t="s">
        <v>315</v>
      </c>
      <c r="E267" s="21">
        <v>77.81</v>
      </c>
      <c r="F267" s="17">
        <f t="shared" si="38"/>
        <v>54.467</v>
      </c>
      <c r="G267" s="21" t="s">
        <v>48</v>
      </c>
      <c r="H267" s="21" t="s">
        <v>48</v>
      </c>
      <c r="I267" s="41">
        <f aca="true" t="shared" si="41" ref="I267:I278">F267</f>
        <v>54.467</v>
      </c>
      <c r="J267" s="42">
        <v>5</v>
      </c>
    </row>
    <row r="268" spans="1:10" ht="15">
      <c r="A268" s="16" t="s">
        <v>11</v>
      </c>
      <c r="B268" s="17"/>
      <c r="C268" s="18">
        <v>10513</v>
      </c>
      <c r="D268" s="17" t="s">
        <v>316</v>
      </c>
      <c r="E268" s="21">
        <v>76.53</v>
      </c>
      <c r="F268" s="17">
        <f t="shared" si="38"/>
        <v>53.571</v>
      </c>
      <c r="G268" s="21" t="s">
        <v>48</v>
      </c>
      <c r="H268" s="21" t="s">
        <v>48</v>
      </c>
      <c r="I268" s="41">
        <f t="shared" si="41"/>
        <v>53.571</v>
      </c>
      <c r="J268" s="42">
        <v>6</v>
      </c>
    </row>
    <row r="269" spans="1:10" ht="15">
      <c r="A269" s="16" t="s">
        <v>11</v>
      </c>
      <c r="B269" s="17"/>
      <c r="C269" s="18">
        <v>10207</v>
      </c>
      <c r="D269" s="17" t="s">
        <v>317</v>
      </c>
      <c r="E269" s="21">
        <v>75.77</v>
      </c>
      <c r="F269" s="17">
        <f t="shared" si="38"/>
        <v>53.038999999999994</v>
      </c>
      <c r="G269" s="21" t="s">
        <v>48</v>
      </c>
      <c r="H269" s="21" t="s">
        <v>48</v>
      </c>
      <c r="I269" s="41">
        <f t="shared" si="41"/>
        <v>53.038999999999994</v>
      </c>
      <c r="J269" s="42">
        <v>7</v>
      </c>
    </row>
    <row r="270" spans="1:10" ht="15">
      <c r="A270" s="16" t="s">
        <v>11</v>
      </c>
      <c r="B270" s="17"/>
      <c r="C270" s="18">
        <v>10372</v>
      </c>
      <c r="D270" s="17" t="s">
        <v>318</v>
      </c>
      <c r="E270" s="21">
        <v>74.58</v>
      </c>
      <c r="F270" s="17">
        <f t="shared" si="38"/>
        <v>52.205999999999996</v>
      </c>
      <c r="G270" s="21" t="s">
        <v>48</v>
      </c>
      <c r="H270" s="21" t="s">
        <v>48</v>
      </c>
      <c r="I270" s="41">
        <f t="shared" si="41"/>
        <v>52.205999999999996</v>
      </c>
      <c r="J270" s="42">
        <v>8</v>
      </c>
    </row>
    <row r="271" spans="1:10" ht="15">
      <c r="A271" s="16" t="s">
        <v>11</v>
      </c>
      <c r="B271" s="17"/>
      <c r="C271" s="18">
        <v>10941</v>
      </c>
      <c r="D271" s="17" t="s">
        <v>319</v>
      </c>
      <c r="E271" s="21">
        <v>73.93</v>
      </c>
      <c r="F271" s="17">
        <f t="shared" si="38"/>
        <v>51.751000000000005</v>
      </c>
      <c r="G271" s="21" t="s">
        <v>48</v>
      </c>
      <c r="H271" s="21" t="s">
        <v>48</v>
      </c>
      <c r="I271" s="41">
        <f t="shared" si="41"/>
        <v>51.751000000000005</v>
      </c>
      <c r="J271" s="42">
        <v>9</v>
      </c>
    </row>
    <row r="272" spans="1:10" ht="15">
      <c r="A272" s="16" t="s">
        <v>11</v>
      </c>
      <c r="B272" s="17"/>
      <c r="C272" s="18">
        <v>10132</v>
      </c>
      <c r="D272" s="17" t="s">
        <v>320</v>
      </c>
      <c r="E272" s="21">
        <v>73.84</v>
      </c>
      <c r="F272" s="17">
        <f t="shared" si="38"/>
        <v>51.688</v>
      </c>
      <c r="G272" s="21" t="s">
        <v>48</v>
      </c>
      <c r="H272" s="21" t="s">
        <v>48</v>
      </c>
      <c r="I272" s="41">
        <f t="shared" si="41"/>
        <v>51.688</v>
      </c>
      <c r="J272" s="42">
        <v>10</v>
      </c>
    </row>
    <row r="273" spans="1:10" ht="15">
      <c r="A273" s="16" t="s">
        <v>11</v>
      </c>
      <c r="B273" s="17"/>
      <c r="C273" s="18">
        <v>10791</v>
      </c>
      <c r="D273" s="17" t="s">
        <v>321</v>
      </c>
      <c r="E273" s="21">
        <v>72.83</v>
      </c>
      <c r="F273" s="17">
        <f t="shared" si="38"/>
        <v>50.980999999999995</v>
      </c>
      <c r="G273" s="21" t="s">
        <v>48</v>
      </c>
      <c r="H273" s="21" t="s">
        <v>48</v>
      </c>
      <c r="I273" s="41">
        <f t="shared" si="41"/>
        <v>50.980999999999995</v>
      </c>
      <c r="J273" s="42">
        <v>11</v>
      </c>
    </row>
    <row r="274" spans="1:10" ht="15">
      <c r="A274" s="16" t="s">
        <v>11</v>
      </c>
      <c r="B274" s="17"/>
      <c r="C274" s="18">
        <v>10330</v>
      </c>
      <c r="D274" s="17" t="s">
        <v>322</v>
      </c>
      <c r="E274" s="21">
        <v>72.35</v>
      </c>
      <c r="F274" s="17">
        <f t="shared" si="38"/>
        <v>50.644999999999996</v>
      </c>
      <c r="G274" s="21" t="s">
        <v>48</v>
      </c>
      <c r="H274" s="21" t="s">
        <v>48</v>
      </c>
      <c r="I274" s="41">
        <f t="shared" si="41"/>
        <v>50.644999999999996</v>
      </c>
      <c r="J274" s="42">
        <v>12</v>
      </c>
    </row>
    <row r="275" spans="1:10" ht="15">
      <c r="A275" s="16" t="s">
        <v>11</v>
      </c>
      <c r="B275" s="17"/>
      <c r="C275" s="18">
        <v>11008</v>
      </c>
      <c r="D275" s="17" t="s">
        <v>323</v>
      </c>
      <c r="E275" s="21">
        <v>70.92</v>
      </c>
      <c r="F275" s="17">
        <f t="shared" si="38"/>
        <v>49.644</v>
      </c>
      <c r="G275" s="21" t="s">
        <v>48</v>
      </c>
      <c r="H275" s="21" t="s">
        <v>48</v>
      </c>
      <c r="I275" s="41">
        <f t="shared" si="41"/>
        <v>49.644</v>
      </c>
      <c r="J275" s="42">
        <v>13</v>
      </c>
    </row>
    <row r="276" spans="1:10" ht="15">
      <c r="A276" s="16" t="s">
        <v>11</v>
      </c>
      <c r="B276" s="17"/>
      <c r="C276" s="18">
        <v>10130</v>
      </c>
      <c r="D276" s="17" t="s">
        <v>324</v>
      </c>
      <c r="E276" s="21">
        <v>70.57</v>
      </c>
      <c r="F276" s="17">
        <f t="shared" si="38"/>
        <v>49.398999999999994</v>
      </c>
      <c r="G276" s="21" t="s">
        <v>48</v>
      </c>
      <c r="H276" s="21" t="s">
        <v>48</v>
      </c>
      <c r="I276" s="41">
        <f t="shared" si="41"/>
        <v>49.398999999999994</v>
      </c>
      <c r="J276" s="42">
        <v>14</v>
      </c>
    </row>
    <row r="277" spans="1:10" ht="15">
      <c r="A277" s="16" t="s">
        <v>11</v>
      </c>
      <c r="B277" s="17"/>
      <c r="C277" s="18">
        <v>10715</v>
      </c>
      <c r="D277" s="17" t="s">
        <v>325</v>
      </c>
      <c r="E277" s="21">
        <v>69.49</v>
      </c>
      <c r="F277" s="17">
        <f t="shared" si="38"/>
        <v>48.642999999999994</v>
      </c>
      <c r="G277" s="21" t="s">
        <v>48</v>
      </c>
      <c r="H277" s="21" t="s">
        <v>48</v>
      </c>
      <c r="I277" s="41">
        <f t="shared" si="41"/>
        <v>48.642999999999994</v>
      </c>
      <c r="J277" s="42">
        <v>15</v>
      </c>
    </row>
    <row r="278" spans="1:10" ht="15">
      <c r="A278" s="16" t="s">
        <v>11</v>
      </c>
      <c r="B278" s="17"/>
      <c r="C278" s="18">
        <v>10235</v>
      </c>
      <c r="D278" s="17" t="s">
        <v>326</v>
      </c>
      <c r="E278" s="21">
        <v>68.99</v>
      </c>
      <c r="F278" s="17">
        <f t="shared" si="38"/>
        <v>48.29299999999999</v>
      </c>
      <c r="G278" s="21" t="s">
        <v>48</v>
      </c>
      <c r="H278" s="21" t="s">
        <v>48</v>
      </c>
      <c r="I278" s="41">
        <f t="shared" si="41"/>
        <v>48.29299999999999</v>
      </c>
      <c r="J278" s="42">
        <v>16</v>
      </c>
    </row>
    <row r="279" spans="1:10" ht="15">
      <c r="A279" s="16" t="s">
        <v>11</v>
      </c>
      <c r="B279" s="17"/>
      <c r="C279" s="18">
        <v>10095</v>
      </c>
      <c r="D279" s="48" t="s">
        <v>327</v>
      </c>
      <c r="E279" s="21" t="s">
        <v>27</v>
      </c>
      <c r="F279" s="21"/>
      <c r="G279" s="21"/>
      <c r="H279" s="21"/>
      <c r="I279" s="21"/>
      <c r="J279" s="42"/>
    </row>
    <row r="280" spans="1:10" ht="15">
      <c r="A280" s="16" t="s">
        <v>11</v>
      </c>
      <c r="B280" s="17"/>
      <c r="C280" s="18">
        <v>11050</v>
      </c>
      <c r="D280" s="48" t="s">
        <v>328</v>
      </c>
      <c r="E280" s="21" t="s">
        <v>27</v>
      </c>
      <c r="F280" s="21"/>
      <c r="G280" s="21"/>
      <c r="H280" s="21"/>
      <c r="I280" s="21"/>
      <c r="J280" s="42"/>
    </row>
    <row r="281" spans="1:10" ht="15">
      <c r="A281" s="16" t="s">
        <v>11</v>
      </c>
      <c r="B281" s="17"/>
      <c r="C281" s="18">
        <v>10751</v>
      </c>
      <c r="D281" s="48" t="s">
        <v>329</v>
      </c>
      <c r="E281" s="21" t="s">
        <v>27</v>
      </c>
      <c r="F281" s="21"/>
      <c r="G281" s="21"/>
      <c r="H281" s="21"/>
      <c r="I281" s="21"/>
      <c r="J281" s="42"/>
    </row>
    <row r="282" spans="1:10" ht="15">
      <c r="A282" s="16" t="s">
        <v>11</v>
      </c>
      <c r="B282" s="17"/>
      <c r="C282" s="18">
        <v>10412</v>
      </c>
      <c r="D282" s="48" t="s">
        <v>330</v>
      </c>
      <c r="E282" s="21" t="s">
        <v>27</v>
      </c>
      <c r="F282" s="21"/>
      <c r="G282" s="21"/>
      <c r="H282" s="21"/>
      <c r="I282" s="21"/>
      <c r="J282" s="42"/>
    </row>
    <row r="283" spans="1:10" ht="15">
      <c r="A283" s="16" t="s">
        <v>11</v>
      </c>
      <c r="B283" s="17"/>
      <c r="C283" s="18">
        <v>10934</v>
      </c>
      <c r="D283" s="48" t="s">
        <v>331</v>
      </c>
      <c r="E283" s="21" t="s">
        <v>27</v>
      </c>
      <c r="F283" s="21"/>
      <c r="G283" s="21"/>
      <c r="H283" s="21"/>
      <c r="I283" s="21"/>
      <c r="J283" s="42"/>
    </row>
    <row r="284" spans="1:10" ht="15">
      <c r="A284" s="16" t="s">
        <v>11</v>
      </c>
      <c r="B284" s="17"/>
      <c r="C284" s="18">
        <v>10216</v>
      </c>
      <c r="D284" s="48" t="s">
        <v>332</v>
      </c>
      <c r="E284" s="21" t="s">
        <v>27</v>
      </c>
      <c r="F284" s="21"/>
      <c r="G284" s="21"/>
      <c r="H284" s="21"/>
      <c r="I284" s="21"/>
      <c r="J284" s="42"/>
    </row>
    <row r="285" spans="1:10" ht="15">
      <c r="A285" s="16" t="s">
        <v>11</v>
      </c>
      <c r="B285" s="17"/>
      <c r="C285" s="18">
        <v>10958</v>
      </c>
      <c r="D285" s="48" t="s">
        <v>333</v>
      </c>
      <c r="E285" s="21" t="s">
        <v>27</v>
      </c>
      <c r="F285" s="21"/>
      <c r="G285" s="21"/>
      <c r="H285" s="21"/>
      <c r="I285" s="21"/>
      <c r="J285" s="42"/>
    </row>
    <row r="286" spans="1:10" ht="15.75">
      <c r="A286" s="23" t="s">
        <v>11</v>
      </c>
      <c r="B286" s="24"/>
      <c r="C286" s="25">
        <v>11067</v>
      </c>
      <c r="D286" s="50" t="s">
        <v>334</v>
      </c>
      <c r="E286" s="27" t="s">
        <v>27</v>
      </c>
      <c r="F286" s="27"/>
      <c r="G286" s="27"/>
      <c r="H286" s="27"/>
      <c r="I286" s="27"/>
      <c r="J286" s="43"/>
    </row>
  </sheetData>
  <sheetProtection/>
  <mergeCells count="118">
    <mergeCell ref="A1:J1"/>
    <mergeCell ref="G14:H14"/>
    <mergeCell ref="E15:I15"/>
    <mergeCell ref="E16:I16"/>
    <mergeCell ref="E23:I23"/>
    <mergeCell ref="E24:I24"/>
    <mergeCell ref="E25:I25"/>
    <mergeCell ref="E26:I26"/>
    <mergeCell ref="E34:I34"/>
    <mergeCell ref="E45:I45"/>
    <mergeCell ref="E46:I46"/>
    <mergeCell ref="E49:I49"/>
    <mergeCell ref="E51:I51"/>
    <mergeCell ref="E52:I52"/>
    <mergeCell ref="G55:H55"/>
    <mergeCell ref="E64:I64"/>
    <mergeCell ref="E65:I65"/>
    <mergeCell ref="E71:I71"/>
    <mergeCell ref="E76:I76"/>
    <mergeCell ref="E79:I79"/>
    <mergeCell ref="E85:I85"/>
    <mergeCell ref="E86:I86"/>
    <mergeCell ref="E87:I87"/>
    <mergeCell ref="E88:I88"/>
    <mergeCell ref="E89:I89"/>
    <mergeCell ref="E90:I90"/>
    <mergeCell ref="E91:I91"/>
    <mergeCell ref="E103:I103"/>
    <mergeCell ref="E104:I104"/>
    <mergeCell ref="E105:I105"/>
    <mergeCell ref="E106:I106"/>
    <mergeCell ref="E107:I107"/>
    <mergeCell ref="E108:I108"/>
    <mergeCell ref="E136:I136"/>
    <mergeCell ref="E137:I137"/>
    <mergeCell ref="E138:I138"/>
    <mergeCell ref="E139:I139"/>
    <mergeCell ref="E140:I140"/>
    <mergeCell ref="E141:I141"/>
    <mergeCell ref="E142:I142"/>
    <mergeCell ref="E143:I143"/>
    <mergeCell ref="E144:I144"/>
    <mergeCell ref="E145:I145"/>
    <mergeCell ref="E146:I146"/>
    <mergeCell ref="E147:I147"/>
    <mergeCell ref="E148:I148"/>
    <mergeCell ref="E149:I149"/>
    <mergeCell ref="E150:I150"/>
    <mergeCell ref="E151:I151"/>
    <mergeCell ref="E152:I152"/>
    <mergeCell ref="E153:I153"/>
    <mergeCell ref="E154:I154"/>
    <mergeCell ref="E155:I155"/>
    <mergeCell ref="E156:I156"/>
    <mergeCell ref="E157:I157"/>
    <mergeCell ref="E164:I164"/>
    <mergeCell ref="E165:I165"/>
    <mergeCell ref="E166:I166"/>
    <mergeCell ref="E172:I172"/>
    <mergeCell ref="E199:I199"/>
    <mergeCell ref="E200:I200"/>
    <mergeCell ref="E201:I201"/>
    <mergeCell ref="E202:I202"/>
    <mergeCell ref="E203:I203"/>
    <mergeCell ref="E204:I204"/>
    <mergeCell ref="E205:I205"/>
    <mergeCell ref="E206:I206"/>
    <mergeCell ref="E207:I207"/>
    <mergeCell ref="E208:I208"/>
    <mergeCell ref="E209:I209"/>
    <mergeCell ref="E210:I210"/>
    <mergeCell ref="E211:I211"/>
    <mergeCell ref="E212:I212"/>
    <mergeCell ref="E215:I215"/>
    <mergeCell ref="E223:I223"/>
    <mergeCell ref="E233:I233"/>
    <mergeCell ref="E234:I234"/>
    <mergeCell ref="E238:I238"/>
    <mergeCell ref="E239:I239"/>
    <mergeCell ref="E249:I249"/>
    <mergeCell ref="E261:I261"/>
    <mergeCell ref="E262:I262"/>
    <mergeCell ref="E279:I279"/>
    <mergeCell ref="E280:I280"/>
    <mergeCell ref="E281:I281"/>
    <mergeCell ref="E282:I282"/>
    <mergeCell ref="E283:I283"/>
    <mergeCell ref="E284:I284"/>
    <mergeCell ref="E285:I285"/>
    <mergeCell ref="E286:I286"/>
    <mergeCell ref="B3:B16"/>
    <mergeCell ref="B17:B26"/>
    <mergeCell ref="B27:B34"/>
    <mergeCell ref="B35:B40"/>
    <mergeCell ref="B44:B46"/>
    <mergeCell ref="B47:B49"/>
    <mergeCell ref="B50:B52"/>
    <mergeCell ref="B53:B57"/>
    <mergeCell ref="B58:B65"/>
    <mergeCell ref="B66:B71"/>
    <mergeCell ref="B72:B76"/>
    <mergeCell ref="B77:B79"/>
    <mergeCell ref="B80:B91"/>
    <mergeCell ref="B92:B108"/>
    <mergeCell ref="B109:B157"/>
    <mergeCell ref="B158:B166"/>
    <mergeCell ref="B167:B172"/>
    <mergeCell ref="B173:B212"/>
    <mergeCell ref="B213:B215"/>
    <mergeCell ref="B216:B220"/>
    <mergeCell ref="B221:B223"/>
    <mergeCell ref="B224:B227"/>
    <mergeCell ref="B228:B234"/>
    <mergeCell ref="B235:B239"/>
    <mergeCell ref="B240:B242"/>
    <mergeCell ref="B243:B249"/>
    <mergeCell ref="B250:B262"/>
    <mergeCell ref="B263:B286"/>
  </mergeCells>
  <conditionalFormatting sqref="D284">
    <cfRule type="expression" priority="1" dxfId="0" stopIfTrue="1">
      <formula>AND(COUNTIF($D$284,D284)&gt;1,NOT(ISBLANK(D284)))</formula>
    </cfRule>
  </conditionalFormatting>
  <conditionalFormatting sqref="D23:D26">
    <cfRule type="expression" priority="3" dxfId="0" stopIfTrue="1">
      <formula>AND(COUNTIF($D$23:$D$26,D23)&gt;1,NOT(ISBLANK(D23)))</formula>
    </cfRule>
  </conditionalFormatting>
  <conditionalFormatting sqref="D15 D16">
    <cfRule type="expression" priority="2" dxfId="0" stopIfTrue="1">
      <formula>AND(COUNTIF($D$15,D15)+COUNTIF($D$16,D15)&gt;1,NOT(ISBLANK(D15)))</formula>
    </cfRule>
  </conditionalFormatting>
  <printOptions/>
  <pageMargins left="0.75" right="0.75" top="1" bottom="1" header="0.5" footer="0.5"/>
  <pageSetup fitToHeight="0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2016-12-02T08:54:00Z</dcterms:created>
  <dcterms:modified xsi:type="dcterms:W3CDTF">2022-07-04T09:10:30Z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760BEB9C13F848E48E0EB0641F68573F</vt:lpwstr>
  </property>
</Properties>
</file>